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320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7" i="1"/>
  <c r="G76"/>
  <c r="G3"/>
  <c r="G15" s="1"/>
  <c r="G6"/>
  <c r="G7"/>
  <c r="G8"/>
  <c r="G9"/>
  <c r="G10"/>
  <c r="G11"/>
  <c r="G12"/>
  <c r="G13"/>
  <c r="G14"/>
  <c r="G16"/>
  <c r="G18"/>
  <c r="G19"/>
  <c r="G26" s="1"/>
  <c r="G20"/>
  <c r="G21"/>
  <c r="G22"/>
  <c r="G23"/>
  <c r="G24"/>
  <c r="G25"/>
  <c r="G27"/>
  <c r="G29"/>
  <c r="G30"/>
  <c r="G37" s="1"/>
  <c r="G31"/>
  <c r="G32"/>
  <c r="G33"/>
  <c r="G34"/>
  <c r="G35"/>
  <c r="G36"/>
  <c r="G38"/>
  <c r="G40"/>
  <c r="G42"/>
  <c r="G44"/>
  <c r="G45"/>
  <c r="G48"/>
  <c r="G49"/>
  <c r="G52"/>
  <c r="G55" s="1"/>
  <c r="G53"/>
  <c r="G56"/>
  <c r="G58"/>
  <c r="G59"/>
  <c r="G60"/>
  <c r="G62"/>
  <c r="G66" s="1"/>
  <c r="G63"/>
  <c r="G64"/>
  <c r="G65"/>
  <c r="G68"/>
  <c r="G69"/>
  <c r="G70"/>
  <c r="G71"/>
  <c r="G72"/>
  <c r="G73"/>
  <c r="G74"/>
  <c r="G75"/>
  <c r="G2"/>
  <c r="G41" l="1"/>
  <c r="G61"/>
  <c r="G51"/>
  <c r="G47"/>
  <c r="G79" s="1"/>
</calcChain>
</file>

<file path=xl/sharedStrings.xml><?xml version="1.0" encoding="utf-8"?>
<sst xmlns="http://schemas.openxmlformats.org/spreadsheetml/2006/main" count="160" uniqueCount="127">
  <si>
    <t>房间</t>
    <phoneticPr fontId="2" type="noConversion"/>
  </si>
  <si>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</si>
  <si>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</si>
  <si>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</si>
  <si>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</si>
  <si>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数量</t>
    <phoneticPr fontId="2" type="noConversion"/>
  </si>
  <si>
    <t>总价</t>
    <phoneticPr fontId="2" type="noConversion"/>
  </si>
  <si>
    <t>厨房</t>
    <phoneticPr fontId="2" type="noConversion"/>
  </si>
  <si>
    <t>厨房瓷砖</t>
    <phoneticPr fontId="2" type="noConversion"/>
  </si>
  <si>
    <t>LD瓷砖春天</t>
    <phoneticPr fontId="2" type="noConversion"/>
  </si>
  <si>
    <t>300*450</t>
  </si>
  <si>
    <t>厨房地砖</t>
    <phoneticPr fontId="2" type="noConversion"/>
  </si>
  <si>
    <t>LD析晶玉化砖</t>
    <phoneticPr fontId="2" type="noConversion"/>
  </si>
  <si>
    <t>600*600</t>
  </si>
  <si>
    <t>厨房吊顶</t>
    <phoneticPr fontId="2" type="noConversion"/>
  </si>
  <si>
    <t>橱柜</t>
    <phoneticPr fontId="2" type="noConversion"/>
  </si>
  <si>
    <t>开晟 整体厨柜 奥地利进口爱格板+中意合资中迅石英石台面</t>
  </si>
  <si>
    <t>脱排灶具</t>
    <phoneticPr fontId="2" type="noConversion"/>
  </si>
  <si>
    <t>万家乐油烟机CXW-200-E3W06</t>
  </si>
  <si>
    <t>灶具</t>
    <phoneticPr fontId="2" type="noConversion"/>
  </si>
  <si>
    <t>万家乐灶具JZ20T.2-QMW01</t>
  </si>
  <si>
    <t>不锈钢水槽</t>
    <phoneticPr fontId="2" type="noConversion"/>
  </si>
  <si>
    <t>欧琳正品2201水槽+8033龙头套双槽厨房洗菜盆</t>
  </si>
  <si>
    <t>大小槽盆</t>
  </si>
  <si>
    <t>水槽龙头</t>
    <phoneticPr fontId="2" type="noConversion"/>
  </si>
  <si>
    <t>热水器</t>
    <phoneticPr fontId="2" type="noConversion"/>
  </si>
  <si>
    <t>万家乐JSQ18-10UF3 冷疑一级节能热水器</t>
  </si>
  <si>
    <t>小厨宝</t>
    <phoneticPr fontId="2" type="noConversion"/>
  </si>
  <si>
    <t>厨房门</t>
    <phoneticPr fontId="2" type="noConversion"/>
  </si>
  <si>
    <t>净水器</t>
    <phoneticPr fontId="2" type="noConversion"/>
  </si>
  <si>
    <t>3M净水器 前置过滤器BFS1-100+终端直饮机CDW7101V</t>
  </si>
  <si>
    <t>前置</t>
    <phoneticPr fontId="2" type="noConversion"/>
  </si>
  <si>
    <t>3M净水母婴套餐AP2-405净水BSF1-100前置过滤器</t>
  </si>
  <si>
    <t>卫生间瓷砖</t>
    <phoneticPr fontId="2" type="noConversion"/>
  </si>
  <si>
    <t>LD瓷砖 无缝墙砖 苏格兰系列 L96108 规格300*600</t>
  </si>
  <si>
    <t>300*600</t>
  </si>
  <si>
    <t>卫生间吊顶</t>
    <phoneticPr fontId="2" type="noConversion"/>
  </si>
  <si>
    <t>浴霸电器</t>
    <phoneticPr fontId="2" type="noConversion"/>
  </si>
  <si>
    <t>吊顶套餐内</t>
    <phoneticPr fontId="2" type="noConversion"/>
  </si>
  <si>
    <t>卫生间门</t>
    <phoneticPr fontId="2" type="noConversion"/>
  </si>
  <si>
    <t>浴室柜</t>
    <phoneticPr fontId="2" type="noConversion"/>
  </si>
  <si>
    <t>台盆龙头</t>
    <phoneticPr fontId="2" type="noConversion"/>
  </si>
  <si>
    <t>浴室柜套餐内</t>
    <phoneticPr fontId="2" type="noConversion"/>
  </si>
  <si>
    <t>淋浴房/浴缸</t>
    <phoneticPr fontId="2" type="noConversion"/>
  </si>
  <si>
    <t>座便器</t>
    <phoneticPr fontId="2" type="noConversion"/>
  </si>
  <si>
    <t>亚陶卫浴/YA-5520青花瓷/喷射虹吸式马桶</t>
  </si>
  <si>
    <t>淋浴花洒</t>
    <phoneticPr fontId="2" type="noConversion"/>
  </si>
  <si>
    <t xml:space="preserve">德国宝生元自动回位新科技全铜淋浴花洒三出水TL-1015 </t>
  </si>
  <si>
    <t>三出水</t>
  </si>
  <si>
    <t>卫浴五金</t>
    <phoneticPr fontId="2" type="noConversion"/>
  </si>
  <si>
    <t>齐家畅销款—宝生元太空铝毛巾架套餐、五件套B-91</t>
  </si>
  <si>
    <t>客厅涂料</t>
    <phoneticPr fontId="2" type="noConversion"/>
  </si>
  <si>
    <t>防盗门</t>
    <phoneticPr fontId="2" type="noConversion"/>
  </si>
  <si>
    <t>王力防盗门 K2高强安全门 白色 超B级特能锁锁具</t>
  </si>
  <si>
    <t>卧室地板</t>
    <phoneticPr fontId="2" type="noConversion"/>
  </si>
  <si>
    <t>卧室涂料</t>
    <phoneticPr fontId="2" type="noConversion"/>
  </si>
  <si>
    <t>墙纸</t>
    <phoneticPr fontId="2" type="noConversion"/>
  </si>
  <si>
    <t>纸尚美学墙纸田园风格客厅墙纸卧室壁纸CA15 81307</t>
  </si>
  <si>
    <t>卧室门</t>
    <phoneticPr fontId="2" type="noConversion"/>
  </si>
  <si>
    <t>卧室移门衣柜</t>
    <phoneticPr fontId="2" type="noConversion"/>
  </si>
  <si>
    <t>欧歌 定制衣柜开门 大亚E0级 刨花板</t>
  </si>
  <si>
    <t>阳台</t>
    <phoneticPr fontId="2" type="noConversion"/>
  </si>
  <si>
    <t>阳台移门</t>
    <phoneticPr fontId="2" type="noConversion"/>
  </si>
  <si>
    <t>欧歌 定制卫生间、浴室隔断移门 （玉砂 丝印）时尚达人</t>
  </si>
  <si>
    <t>阳台地砖</t>
    <phoneticPr fontId="2" type="noConversion"/>
  </si>
  <si>
    <t>阳台门窗</t>
    <phoneticPr fontId="2" type="noConversion"/>
  </si>
  <si>
    <t>铭艺门窗及阳光房---凤铝799型有框移窗</t>
  </si>
  <si>
    <t>晾衣架</t>
    <phoneticPr fontId="2" type="noConversion"/>
  </si>
  <si>
    <t>明日8168铝钛合金手摇升降晾衣架</t>
  </si>
  <si>
    <t>水电</t>
    <phoneticPr fontId="2" type="noConversion"/>
  </si>
  <si>
    <t>美尔固皓白系列25三通</t>
  </si>
  <si>
    <t>窗帘</t>
    <phoneticPr fontId="2" type="noConversion"/>
  </si>
  <si>
    <t>家具、电器</t>
    <phoneticPr fontId="2" type="noConversion"/>
  </si>
  <si>
    <t>主卧床</t>
    <phoneticPr fontId="2" type="noConversion"/>
  </si>
  <si>
    <t>主卧家具</t>
    <phoneticPr fontId="2" type="noConversion"/>
  </si>
  <si>
    <t>沙发</t>
    <phoneticPr fontId="2" type="noConversion"/>
  </si>
  <si>
    <t>餐桌</t>
    <phoneticPr fontId="2" type="noConversion"/>
  </si>
  <si>
    <t>LD瓷砖 无缝墙砖 银柳系列 L95708</t>
  </si>
  <si>
    <t>雪雨卫浴浴室柜烤漆实木多层板</t>
  </si>
  <si>
    <t>欧派房门 OPL-121 普罗旺斯风情 </t>
  </si>
  <si>
    <t>惠达浴室柜 HDFL080A-13实木组合卫浴柜</t>
  </si>
  <si>
    <t>美丽华淋浴房新超人圆弧移门</t>
  </si>
  <si>
    <t>宝生元浴室卫生间淋浴花洒全铜升降大喷头龙头套装TL-1021</t>
  </si>
  <si>
    <t>箭牌卫浴 连体座便器带尼缓冲/虹吸式AB1246</t>
    <phoneticPr fontId="1" type="noConversion"/>
  </si>
  <si>
    <t>方饰实木地板栎木(橡木)平面柚木色</t>
  </si>
  <si>
    <t>实木地板</t>
    <phoneticPr fontId="1" type="noConversion"/>
  </si>
  <si>
    <t>地板</t>
    <phoneticPr fontId="1" type="noConversion"/>
  </si>
  <si>
    <t>木门</t>
    <phoneticPr fontId="1" type="noConversion"/>
  </si>
  <si>
    <t>涂料</t>
    <phoneticPr fontId="1" type="noConversion"/>
  </si>
  <si>
    <t>儿童房</t>
    <phoneticPr fontId="1" type="noConversion"/>
  </si>
  <si>
    <t>书房</t>
    <phoneticPr fontId="1" type="noConversion"/>
  </si>
  <si>
    <t>强电箱加空开</t>
    <phoneticPr fontId="2" type="noConversion"/>
  </si>
  <si>
    <t>开关</t>
    <phoneticPr fontId="2" type="noConversion"/>
  </si>
  <si>
    <t>罗格朗美仑山套装</t>
    <phoneticPr fontId="2" type="noConversion"/>
  </si>
  <si>
    <t>水管</t>
    <phoneticPr fontId="2" type="noConversion"/>
  </si>
  <si>
    <t>地暖</t>
    <phoneticPr fontId="2" type="noConversion"/>
  </si>
  <si>
    <t>中央空调</t>
    <phoneticPr fontId="1" type="noConversion"/>
  </si>
  <si>
    <t>韩国依柯赛地暖 长丝碳纤维</t>
  </si>
  <si>
    <t>格力中央空调</t>
    <phoneticPr fontId="2" type="noConversion"/>
  </si>
  <si>
    <t>客厅家具</t>
    <phoneticPr fontId="1" type="noConversion"/>
  </si>
  <si>
    <t>上品韩式田园E-1#电视柜</t>
    <phoneticPr fontId="1" type="noConversion"/>
  </si>
  <si>
    <t>品木美国进口红橡木现代简约全实木大床</t>
    <phoneticPr fontId="1" type="noConversion"/>
  </si>
  <si>
    <t>上品E-2韩式田园风格松木实木双人床</t>
    <phoneticPr fontId="1" type="noConversion"/>
  </si>
  <si>
    <t>儿童房</t>
    <phoneticPr fontId="2" type="noConversion"/>
  </si>
  <si>
    <t>上品家具 进口新西兰松木套房F-1#五件套</t>
  </si>
  <si>
    <t>尚品宅配定制家居</t>
    <phoneticPr fontId="1" type="noConversion"/>
  </si>
  <si>
    <t>宅家 布艺简约现代转角沙发客厅组合</t>
  </si>
  <si>
    <t>风雅松 餐厅家具套件 新西兰松木方格玻璃餐桌</t>
  </si>
  <si>
    <t>爱舍窗帘</t>
    <phoneticPr fontId="7" type="noConversion"/>
  </si>
  <si>
    <t>7米</t>
    <phoneticPr fontId="1" type="noConversion"/>
  </si>
  <si>
    <t>伸缩晾衣架</t>
    <phoneticPr fontId="1" type="noConversion"/>
  </si>
  <si>
    <t>好太太折叠晾衣架</t>
  </si>
  <si>
    <t>主卧</t>
    <phoneticPr fontId="2" type="noConversion"/>
  </si>
  <si>
    <t>客厅</t>
    <phoneticPr fontId="1" type="noConversion"/>
  </si>
  <si>
    <t>书房</t>
    <phoneticPr fontId="1" type="noConversion"/>
  </si>
  <si>
    <t>多乐士金装五合一超低VOC套餐配无添加底漆</t>
  </si>
  <si>
    <t>客卫</t>
    <phoneticPr fontId="2" type="noConversion"/>
  </si>
  <si>
    <t>主卫</t>
    <phoneticPr fontId="2" type="noConversion"/>
  </si>
  <si>
    <t>星丽宝吊顶一厨两卫豪华三灯取暖套餐</t>
  </si>
  <si>
    <t>一厨二卫套餐</t>
    <phoneticPr fontId="1" type="noConversion"/>
  </si>
  <si>
    <r>
      <t>5.3</t>
    </r>
    <r>
      <rPr>
        <sz val="9"/>
        <color rgb="FF666666"/>
        <rFont val="宋体"/>
        <family val="3"/>
        <charset val="134"/>
      </rPr>
      <t>㎡</t>
    </r>
    <r>
      <rPr>
        <sz val="9"/>
        <color rgb="FF666666"/>
        <rFont val="Tahoma"/>
        <family val="2"/>
      </rPr>
      <t>/</t>
    </r>
    <r>
      <rPr>
        <sz val="9"/>
        <color rgb="FF666666"/>
        <rFont val="宋体"/>
        <family val="3"/>
        <charset val="134"/>
      </rPr>
      <t>卷</t>
    </r>
    <phoneticPr fontId="1" type="noConversion"/>
  </si>
  <si>
    <t>阳台仿古砖自购</t>
    <phoneticPr fontId="1" type="noConversion"/>
  </si>
  <si>
    <t>300*300</t>
    <phoneticPr fontId="1" type="noConversion"/>
  </si>
  <si>
    <t>水槽套餐内</t>
    <phoneticPr fontId="2" type="noConversion"/>
  </si>
  <si>
    <t>樱花电热水器SCH-0651U小厨宝</t>
    <phoneticPr fontId="1" type="noConversion"/>
  </si>
  <si>
    <t>美丽华10mm钢化移门巨人II型（两移、一固两移、两固两移）</t>
  </si>
  <si>
    <t>西门子断路器</t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</si>
</sst>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color rgb="FF666666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9"/>
      <color rgb="FF66666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176" fontId="0" fillId="0" borderId="3" xfId="0" applyNumberFormat="1" applyFill="1" applyBorder="1">
      <alignment vertical="center"/>
    </xf>
    <xf numFmtId="0" fontId="4" fillId="2" borderId="1" xfId="1" applyFill="1" applyBorder="1" applyAlignment="1" applyProtection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0" xfId="1" applyFill="1" applyAlignment="1" applyProtection="1">
      <alignment vertical="center" wrapText="1"/>
    </xf>
    <xf numFmtId="0" fontId="4" fillId="2" borderId="1" xfId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vertical="center" wrapText="1"/>
    </xf>
    <xf numFmtId="0" fontId="9" fillId="0" borderId="1" xfId="0" applyFont="1" applyFill="1" applyBorder="1">
      <alignment vertical="center"/>
    </xf>
    <xf numFmtId="0" fontId="4" fillId="2" borderId="1" xfId="1" applyFill="1" applyBorder="1" applyAlignment="1" applyProtection="1">
      <alignment horizontal="left" vertical="center"/>
    </xf>
    <xf numFmtId="0" fontId="4" fillId="2" borderId="1" xfId="1" applyFill="1" applyBorder="1" applyAlignment="1" applyProtection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jia.com/shop/347/" TargetMode="External"/><Relationship Id="rId18" Type="http://schemas.openxmlformats.org/officeDocument/2006/relationships/hyperlink" Target="http://mall.jia.com/shop/315/" TargetMode="External"/><Relationship Id="rId26" Type="http://schemas.openxmlformats.org/officeDocument/2006/relationships/hyperlink" Target="http://mall.jia.com/shop/3113/" TargetMode="External"/><Relationship Id="rId39" Type="http://schemas.openxmlformats.org/officeDocument/2006/relationships/hyperlink" Target="http://mall.jia.com/shop/108/" TargetMode="External"/><Relationship Id="rId21" Type="http://schemas.openxmlformats.org/officeDocument/2006/relationships/hyperlink" Target="http://mall.jia.com/shop/3113/" TargetMode="External"/><Relationship Id="rId34" Type="http://schemas.openxmlformats.org/officeDocument/2006/relationships/hyperlink" Target="http://mall.jia.com/shop/108/" TargetMode="External"/><Relationship Id="rId42" Type="http://schemas.openxmlformats.org/officeDocument/2006/relationships/hyperlink" Target="http://mall.jia.com/shop/108/" TargetMode="External"/><Relationship Id="rId47" Type="http://schemas.openxmlformats.org/officeDocument/2006/relationships/hyperlink" Target="http://mall.jia.com/shop/721/" TargetMode="External"/><Relationship Id="rId50" Type="http://schemas.openxmlformats.org/officeDocument/2006/relationships/hyperlink" Target="http://jiaju.jia.com/shop/351/" TargetMode="External"/><Relationship Id="rId55" Type="http://schemas.openxmlformats.org/officeDocument/2006/relationships/hyperlink" Target="http://jiaju.jia.com/shop/1714/" TargetMode="External"/><Relationship Id="rId7" Type="http://schemas.openxmlformats.org/officeDocument/2006/relationships/hyperlink" Target="http://mall.jia.com/shop/16/" TargetMode="External"/><Relationship Id="rId12" Type="http://schemas.openxmlformats.org/officeDocument/2006/relationships/hyperlink" Target="http://mall.jia.com/shop/20/" TargetMode="External"/><Relationship Id="rId17" Type="http://schemas.openxmlformats.org/officeDocument/2006/relationships/hyperlink" Target="http://mall.jia.com/shop/2464/" TargetMode="External"/><Relationship Id="rId25" Type="http://schemas.openxmlformats.org/officeDocument/2006/relationships/hyperlink" Target="http://mall.jia.com/shop/108/" TargetMode="External"/><Relationship Id="rId33" Type="http://schemas.openxmlformats.org/officeDocument/2006/relationships/hyperlink" Target="http://mall.jia.com/shop/108/" TargetMode="External"/><Relationship Id="rId38" Type="http://schemas.openxmlformats.org/officeDocument/2006/relationships/hyperlink" Target="http://mall.jia.com/shop/385/" TargetMode="External"/><Relationship Id="rId46" Type="http://schemas.openxmlformats.org/officeDocument/2006/relationships/hyperlink" Target="http://mall.jia.com/shop/154/" TargetMode="External"/><Relationship Id="rId59" Type="http://schemas.openxmlformats.org/officeDocument/2006/relationships/hyperlink" Target="http://mall.jia.com/shop/365/" TargetMode="External"/><Relationship Id="rId2" Type="http://schemas.openxmlformats.org/officeDocument/2006/relationships/hyperlink" Target="http://mall.jia.com/shop/3947/" TargetMode="External"/><Relationship Id="rId16" Type="http://schemas.openxmlformats.org/officeDocument/2006/relationships/hyperlink" Target="http://mall.jia.com/shop/2464/" TargetMode="External"/><Relationship Id="rId20" Type="http://schemas.openxmlformats.org/officeDocument/2006/relationships/hyperlink" Target="http://mall.jia.com/shop/3113/" TargetMode="External"/><Relationship Id="rId29" Type="http://schemas.openxmlformats.org/officeDocument/2006/relationships/hyperlink" Target="http://mall.jia.com/item/124890/" TargetMode="External"/><Relationship Id="rId41" Type="http://schemas.openxmlformats.org/officeDocument/2006/relationships/hyperlink" Target="http://mall.jia.com/shop/108/" TargetMode="External"/><Relationship Id="rId54" Type="http://schemas.openxmlformats.org/officeDocument/2006/relationships/hyperlink" Target="http://jiaju.jia.com/shop/1714/" TargetMode="External"/><Relationship Id="rId1" Type="http://schemas.openxmlformats.org/officeDocument/2006/relationships/hyperlink" Target="http://mall.jia.com/shop/385/" TargetMode="External"/><Relationship Id="rId6" Type="http://schemas.openxmlformats.org/officeDocument/2006/relationships/hyperlink" Target="http://mall.jia.com/shop/3947/" TargetMode="External"/><Relationship Id="rId11" Type="http://schemas.openxmlformats.org/officeDocument/2006/relationships/hyperlink" Target="http://mall.jia.com/shop/207/" TargetMode="External"/><Relationship Id="rId24" Type="http://schemas.openxmlformats.org/officeDocument/2006/relationships/hyperlink" Target="http://mall.jia.com/shop/5186/" TargetMode="External"/><Relationship Id="rId32" Type="http://schemas.openxmlformats.org/officeDocument/2006/relationships/hyperlink" Target="http://mall.jia.com/shop/365/" TargetMode="External"/><Relationship Id="rId37" Type="http://schemas.openxmlformats.org/officeDocument/2006/relationships/hyperlink" Target="http://mall.jia.com/shop/170/" TargetMode="External"/><Relationship Id="rId40" Type="http://schemas.openxmlformats.org/officeDocument/2006/relationships/hyperlink" Target="http://mall.jia.com/shop/20/" TargetMode="External"/><Relationship Id="rId45" Type="http://schemas.openxmlformats.org/officeDocument/2006/relationships/hyperlink" Target="http://mall.jia.com/shop/157/" TargetMode="External"/><Relationship Id="rId53" Type="http://schemas.openxmlformats.org/officeDocument/2006/relationships/hyperlink" Target="http://jiaju.jia.com/shop/1714/" TargetMode="External"/><Relationship Id="rId58" Type="http://schemas.openxmlformats.org/officeDocument/2006/relationships/hyperlink" Target="http://mall.jia.com/shop/158/" TargetMode="External"/><Relationship Id="rId5" Type="http://schemas.openxmlformats.org/officeDocument/2006/relationships/hyperlink" Target="http://mall.jia.com/shop/342/" TargetMode="External"/><Relationship Id="rId15" Type="http://schemas.openxmlformats.org/officeDocument/2006/relationships/hyperlink" Target="http://mall.jia.com/shop/347/" TargetMode="External"/><Relationship Id="rId23" Type="http://schemas.openxmlformats.org/officeDocument/2006/relationships/hyperlink" Target="http://mall.jia.com/shop/62/" TargetMode="External"/><Relationship Id="rId28" Type="http://schemas.openxmlformats.org/officeDocument/2006/relationships/hyperlink" Target="http://mall.jia.com/shop/342/" TargetMode="External"/><Relationship Id="rId36" Type="http://schemas.openxmlformats.org/officeDocument/2006/relationships/hyperlink" Target="http://mall.jia.com/shop/1373/" TargetMode="External"/><Relationship Id="rId49" Type="http://schemas.openxmlformats.org/officeDocument/2006/relationships/hyperlink" Target="http://mall.jia.com/shop/1991/" TargetMode="External"/><Relationship Id="rId57" Type="http://schemas.openxmlformats.org/officeDocument/2006/relationships/hyperlink" Target="http://mall.jia.com/shop/218/" TargetMode="External"/><Relationship Id="rId10" Type="http://schemas.openxmlformats.org/officeDocument/2006/relationships/hyperlink" Target="http://mall.jia.com/shop/207/" TargetMode="External"/><Relationship Id="rId19" Type="http://schemas.openxmlformats.org/officeDocument/2006/relationships/hyperlink" Target="http://mall.jia.com/shop/63/" TargetMode="External"/><Relationship Id="rId31" Type="http://schemas.openxmlformats.org/officeDocument/2006/relationships/hyperlink" Target="http://mall.jia.com/item/102322/" TargetMode="External"/><Relationship Id="rId44" Type="http://schemas.openxmlformats.org/officeDocument/2006/relationships/hyperlink" Target="http://mall.jia.com/shop/207/" TargetMode="External"/><Relationship Id="rId52" Type="http://schemas.openxmlformats.org/officeDocument/2006/relationships/hyperlink" Target="http://jiaju.jia.com/shop/4039/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mall.jia.com/shop/5887/" TargetMode="External"/><Relationship Id="rId9" Type="http://schemas.openxmlformats.org/officeDocument/2006/relationships/hyperlink" Target="http://mall.jia.com/shop/247/" TargetMode="External"/><Relationship Id="rId14" Type="http://schemas.openxmlformats.org/officeDocument/2006/relationships/hyperlink" Target="http://mall.jia.com/shop/347/" TargetMode="External"/><Relationship Id="rId22" Type="http://schemas.openxmlformats.org/officeDocument/2006/relationships/hyperlink" Target="http://mall.jia.com/shop/243/" TargetMode="External"/><Relationship Id="rId27" Type="http://schemas.openxmlformats.org/officeDocument/2006/relationships/hyperlink" Target="http://mall.jia.com/shop/2464/" TargetMode="External"/><Relationship Id="rId30" Type="http://schemas.openxmlformats.org/officeDocument/2006/relationships/hyperlink" Target="http://mall.jia.com/item/101679/" TargetMode="External"/><Relationship Id="rId35" Type="http://schemas.openxmlformats.org/officeDocument/2006/relationships/hyperlink" Target="http://mall.jia.com/shop/20/" TargetMode="External"/><Relationship Id="rId43" Type="http://schemas.openxmlformats.org/officeDocument/2006/relationships/hyperlink" Target="http://mall.jia.com/shop/20/" TargetMode="External"/><Relationship Id="rId48" Type="http://schemas.openxmlformats.org/officeDocument/2006/relationships/hyperlink" Target="http://mall.jia.com/shop/520/" TargetMode="External"/><Relationship Id="rId56" Type="http://schemas.openxmlformats.org/officeDocument/2006/relationships/hyperlink" Target="http://mall.jia.com/shop/238/" TargetMode="External"/><Relationship Id="rId8" Type="http://schemas.openxmlformats.org/officeDocument/2006/relationships/hyperlink" Target="http://mall.jia.com/shop/207/" TargetMode="External"/><Relationship Id="rId51" Type="http://schemas.openxmlformats.org/officeDocument/2006/relationships/hyperlink" Target="http://jiaju.jia.com/shop/336/" TargetMode="External"/><Relationship Id="rId3" Type="http://schemas.openxmlformats.org/officeDocument/2006/relationships/hyperlink" Target="http://mall.jia.com/shop/24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topLeftCell="A70" workbookViewId="0">
      <selection activeCell="F86" sqref="F86"/>
    </sheetView>
  </sheetViews>
  <sheetFormatPr defaultRowHeight="13.5"/>
  <cols>
    <col min="2" max="2" width="15" customWidth="1"/>
    <col min="3" max="3" width="56.5" customWidth="1"/>
    <col min="5" max="5" width="10.875" customWidth="1"/>
  </cols>
  <sheetData>
    <row r="1" spans="1:7">
      <c r="A1" s="1" t="s">
        <v>0</v>
      </c>
      <c r="B1" s="1" t="s">
        <v>1</v>
      </c>
      <c r="C1" s="33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>
      <c r="A2" s="37" t="s">
        <v>7</v>
      </c>
      <c r="B2" s="5" t="s">
        <v>8</v>
      </c>
      <c r="C2" s="25" t="s">
        <v>9</v>
      </c>
      <c r="D2" s="6" t="s">
        <v>10</v>
      </c>
      <c r="E2" s="7">
        <v>75</v>
      </c>
      <c r="F2" s="1">
        <v>26</v>
      </c>
      <c r="G2" s="1">
        <f>E2*F2</f>
        <v>1950</v>
      </c>
    </row>
    <row r="3" spans="1:7">
      <c r="A3" s="38"/>
      <c r="B3" s="5" t="s">
        <v>11</v>
      </c>
      <c r="C3" s="25" t="s">
        <v>12</v>
      </c>
      <c r="D3" s="6" t="s">
        <v>13</v>
      </c>
      <c r="E3" s="7">
        <v>105</v>
      </c>
      <c r="F3" s="1">
        <v>6.8</v>
      </c>
      <c r="G3" s="1">
        <f t="shared" ref="G3:G65" si="0">E3*F3</f>
        <v>714</v>
      </c>
    </row>
    <row r="4" spans="1:7">
      <c r="A4" s="38"/>
      <c r="B4" s="5" t="s">
        <v>14</v>
      </c>
      <c r="C4" s="27" t="s">
        <v>118</v>
      </c>
      <c r="D4" s="23" t="s">
        <v>119</v>
      </c>
      <c r="E4" s="8">
        <v>2776</v>
      </c>
      <c r="F4" s="1">
        <v>6.8</v>
      </c>
      <c r="G4" s="1">
        <v>2776</v>
      </c>
    </row>
    <row r="5" spans="1:7">
      <c r="A5" s="38"/>
      <c r="B5" s="5" t="s">
        <v>15</v>
      </c>
      <c r="C5" s="25" t="s">
        <v>16</v>
      </c>
      <c r="D5" s="1"/>
      <c r="E5" s="8">
        <v>1280</v>
      </c>
      <c r="F5" s="1">
        <v>1</v>
      </c>
      <c r="G5" s="1">
        <v>7000</v>
      </c>
    </row>
    <row r="6" spans="1:7">
      <c r="A6" s="38"/>
      <c r="B6" s="5" t="s">
        <v>17</v>
      </c>
      <c r="C6" s="25" t="s">
        <v>18</v>
      </c>
      <c r="D6" s="1"/>
      <c r="E6" s="8">
        <v>1298</v>
      </c>
      <c r="F6" s="1">
        <v>1</v>
      </c>
      <c r="G6" s="1">
        <f t="shared" si="0"/>
        <v>1298</v>
      </c>
    </row>
    <row r="7" spans="1:7">
      <c r="A7" s="38"/>
      <c r="B7" s="9" t="s">
        <v>19</v>
      </c>
      <c r="C7" s="25" t="s">
        <v>20</v>
      </c>
      <c r="D7" s="1"/>
      <c r="E7" s="8">
        <v>610</v>
      </c>
      <c r="F7" s="1">
        <v>1</v>
      </c>
      <c r="G7" s="1">
        <f t="shared" si="0"/>
        <v>610</v>
      </c>
    </row>
    <row r="8" spans="1:7">
      <c r="A8" s="38"/>
      <c r="B8" s="9" t="s">
        <v>21</v>
      </c>
      <c r="C8" s="25" t="s">
        <v>22</v>
      </c>
      <c r="D8" s="6" t="s">
        <v>23</v>
      </c>
      <c r="E8" s="8">
        <v>899</v>
      </c>
      <c r="F8" s="1">
        <v>1</v>
      </c>
      <c r="G8" s="1">
        <f t="shared" si="0"/>
        <v>899</v>
      </c>
    </row>
    <row r="9" spans="1:7">
      <c r="A9" s="38"/>
      <c r="B9" s="9" t="s">
        <v>24</v>
      </c>
      <c r="C9" s="26" t="s">
        <v>123</v>
      </c>
      <c r="D9" s="5"/>
      <c r="E9" s="10"/>
      <c r="F9" s="1">
        <v>1</v>
      </c>
      <c r="G9" s="1">
        <f t="shared" si="0"/>
        <v>0</v>
      </c>
    </row>
    <row r="10" spans="1:7">
      <c r="A10" s="38"/>
      <c r="B10" s="5" t="s">
        <v>25</v>
      </c>
      <c r="C10" s="25" t="s">
        <v>26</v>
      </c>
      <c r="D10" s="1"/>
      <c r="E10" s="8">
        <v>2799</v>
      </c>
      <c r="F10" s="1">
        <v>1</v>
      </c>
      <c r="G10" s="1">
        <f t="shared" si="0"/>
        <v>2799</v>
      </c>
    </row>
    <row r="11" spans="1:7">
      <c r="A11" s="38"/>
      <c r="B11" s="5" t="s">
        <v>27</v>
      </c>
      <c r="C11" s="27" t="s">
        <v>124</v>
      </c>
      <c r="D11" s="1"/>
      <c r="E11" s="8">
        <v>780</v>
      </c>
      <c r="F11" s="1">
        <v>1</v>
      </c>
      <c r="G11" s="1">
        <f t="shared" si="0"/>
        <v>780</v>
      </c>
    </row>
    <row r="12" spans="1:7">
      <c r="A12" s="38"/>
      <c r="B12" s="5" t="s">
        <v>28</v>
      </c>
      <c r="C12" s="25" t="s">
        <v>79</v>
      </c>
      <c r="D12" s="5"/>
      <c r="E12" s="8">
        <v>1180</v>
      </c>
      <c r="F12" s="1">
        <v>1</v>
      </c>
      <c r="G12" s="1">
        <f t="shared" si="0"/>
        <v>1180</v>
      </c>
    </row>
    <row r="13" spans="1:7">
      <c r="A13" s="38"/>
      <c r="B13" s="5" t="s">
        <v>29</v>
      </c>
      <c r="C13" s="28" t="s">
        <v>30</v>
      </c>
      <c r="D13" s="1"/>
      <c r="E13" s="8">
        <v>1980</v>
      </c>
      <c r="F13" s="1">
        <v>1</v>
      </c>
      <c r="G13" s="1">
        <f t="shared" si="0"/>
        <v>1980</v>
      </c>
    </row>
    <row r="14" spans="1:7">
      <c r="A14" s="39"/>
      <c r="B14" s="5" t="s">
        <v>31</v>
      </c>
      <c r="C14" s="25" t="s">
        <v>32</v>
      </c>
      <c r="D14" s="1"/>
      <c r="E14" s="8">
        <v>1980</v>
      </c>
      <c r="F14" s="1">
        <v>1</v>
      </c>
      <c r="G14" s="1">
        <f t="shared" si="0"/>
        <v>1980</v>
      </c>
    </row>
    <row r="15" spans="1:7">
      <c r="A15" s="5"/>
      <c r="B15" s="5"/>
      <c r="C15" s="34"/>
      <c r="D15" s="1"/>
      <c r="E15" s="8"/>
      <c r="F15" s="1"/>
      <c r="G15" s="21">
        <f>SUM(G2:G14)</f>
        <v>23966</v>
      </c>
    </row>
    <row r="16" spans="1:7">
      <c r="A16" s="40" t="s">
        <v>116</v>
      </c>
      <c r="B16" s="9" t="s">
        <v>33</v>
      </c>
      <c r="C16" s="25" t="s">
        <v>34</v>
      </c>
      <c r="D16" s="6" t="s">
        <v>35</v>
      </c>
      <c r="E16" s="8">
        <v>90</v>
      </c>
      <c r="F16" s="1">
        <v>18</v>
      </c>
      <c r="G16" s="1">
        <f t="shared" si="0"/>
        <v>1620</v>
      </c>
    </row>
    <row r="17" spans="1:7">
      <c r="A17" s="40"/>
      <c r="B17" s="5" t="s">
        <v>36</v>
      </c>
      <c r="C17" s="27" t="s">
        <v>118</v>
      </c>
      <c r="D17" s="23" t="s">
        <v>119</v>
      </c>
      <c r="E17" s="8">
        <v>2776</v>
      </c>
      <c r="F17" s="1">
        <v>3.6</v>
      </c>
      <c r="G17" s="1">
        <v>0</v>
      </c>
    </row>
    <row r="18" spans="1:7">
      <c r="A18" s="40"/>
      <c r="B18" s="5" t="s">
        <v>37</v>
      </c>
      <c r="C18" s="26" t="s">
        <v>38</v>
      </c>
      <c r="D18" s="5"/>
      <c r="E18" s="10"/>
      <c r="F18" s="1">
        <v>1</v>
      </c>
      <c r="G18" s="1">
        <f t="shared" si="0"/>
        <v>0</v>
      </c>
    </row>
    <row r="19" spans="1:7">
      <c r="A19" s="40"/>
      <c r="B19" s="5" t="s">
        <v>39</v>
      </c>
      <c r="C19" s="27" t="s">
        <v>79</v>
      </c>
      <c r="D19" s="5"/>
      <c r="E19" s="10">
        <v>1180</v>
      </c>
      <c r="F19" s="1">
        <v>1</v>
      </c>
      <c r="G19" s="1">
        <f t="shared" si="0"/>
        <v>1180</v>
      </c>
    </row>
    <row r="20" spans="1:7">
      <c r="A20" s="40"/>
      <c r="B20" s="5" t="s">
        <v>40</v>
      </c>
      <c r="C20" s="27" t="s">
        <v>78</v>
      </c>
      <c r="D20" s="1"/>
      <c r="E20" s="8">
        <v>1665</v>
      </c>
      <c r="F20" s="1">
        <v>1</v>
      </c>
      <c r="G20" s="1">
        <f t="shared" si="0"/>
        <v>1665</v>
      </c>
    </row>
    <row r="21" spans="1:7">
      <c r="A21" s="40"/>
      <c r="B21" s="5" t="s">
        <v>41</v>
      </c>
      <c r="C21" s="26" t="s">
        <v>42</v>
      </c>
      <c r="D21" s="5"/>
      <c r="E21" s="10"/>
      <c r="F21" s="1">
        <v>1</v>
      </c>
      <c r="G21" s="1">
        <f t="shared" si="0"/>
        <v>0</v>
      </c>
    </row>
    <row r="22" spans="1:7">
      <c r="A22" s="40"/>
      <c r="B22" s="5" t="s">
        <v>43</v>
      </c>
      <c r="C22" s="25" t="s">
        <v>125</v>
      </c>
      <c r="D22" s="1"/>
      <c r="E22" s="12">
        <v>599</v>
      </c>
      <c r="F22" s="1">
        <v>4</v>
      </c>
      <c r="G22" s="1">
        <f t="shared" si="0"/>
        <v>2396</v>
      </c>
    </row>
    <row r="23" spans="1:7">
      <c r="A23" s="40"/>
      <c r="B23" s="5" t="s">
        <v>44</v>
      </c>
      <c r="C23" s="29" t="s">
        <v>45</v>
      </c>
      <c r="D23" s="1"/>
      <c r="E23" s="12">
        <v>1999</v>
      </c>
      <c r="F23" s="1">
        <v>1</v>
      </c>
      <c r="G23" s="1">
        <f t="shared" si="0"/>
        <v>1999</v>
      </c>
    </row>
    <row r="24" spans="1:7">
      <c r="A24" s="40"/>
      <c r="B24" s="5" t="s">
        <v>46</v>
      </c>
      <c r="C24" s="29" t="s">
        <v>47</v>
      </c>
      <c r="D24" s="6" t="s">
        <v>48</v>
      </c>
      <c r="E24" s="12">
        <v>838.8</v>
      </c>
      <c r="F24" s="1">
        <v>1</v>
      </c>
      <c r="G24" s="1">
        <f t="shared" si="0"/>
        <v>838.8</v>
      </c>
    </row>
    <row r="25" spans="1:7">
      <c r="A25" s="40"/>
      <c r="B25" s="5" t="s">
        <v>49</v>
      </c>
      <c r="C25" s="29" t="s">
        <v>50</v>
      </c>
      <c r="D25" s="1"/>
      <c r="E25" s="12">
        <v>237.6</v>
      </c>
      <c r="F25" s="1">
        <v>1</v>
      </c>
      <c r="G25" s="1">
        <f t="shared" si="0"/>
        <v>237.6</v>
      </c>
    </row>
    <row r="26" spans="1:7">
      <c r="A26" s="11"/>
      <c r="B26" s="5"/>
      <c r="C26" s="29"/>
      <c r="D26" s="1"/>
      <c r="E26" s="12"/>
      <c r="F26" s="1"/>
      <c r="G26" s="21">
        <f>SUM(G16:G25)</f>
        <v>9936.4</v>
      </c>
    </row>
    <row r="27" spans="1:7">
      <c r="A27" s="40" t="s">
        <v>117</v>
      </c>
      <c r="B27" s="9" t="s">
        <v>33</v>
      </c>
      <c r="C27" s="27" t="s">
        <v>77</v>
      </c>
      <c r="D27" s="6" t="s">
        <v>35</v>
      </c>
      <c r="E27" s="8">
        <v>105</v>
      </c>
      <c r="F27" s="1">
        <v>23</v>
      </c>
      <c r="G27" s="1">
        <f t="shared" si="0"/>
        <v>2415</v>
      </c>
    </row>
    <row r="28" spans="1:7">
      <c r="A28" s="40"/>
      <c r="B28" s="5" t="s">
        <v>36</v>
      </c>
      <c r="C28" s="27" t="s">
        <v>118</v>
      </c>
      <c r="D28" s="23" t="s">
        <v>119</v>
      </c>
      <c r="E28" s="8">
        <v>2776</v>
      </c>
      <c r="F28" s="1">
        <v>3.7</v>
      </c>
      <c r="G28" s="1">
        <v>600</v>
      </c>
    </row>
    <row r="29" spans="1:7">
      <c r="A29" s="40"/>
      <c r="B29" s="5" t="s">
        <v>37</v>
      </c>
      <c r="C29" s="26" t="s">
        <v>38</v>
      </c>
      <c r="D29" s="5"/>
      <c r="E29" s="10"/>
      <c r="F29" s="1">
        <v>1</v>
      </c>
      <c r="G29" s="1">
        <f t="shared" si="0"/>
        <v>0</v>
      </c>
    </row>
    <row r="30" spans="1:7">
      <c r="A30" s="40"/>
      <c r="B30" s="5" t="s">
        <v>39</v>
      </c>
      <c r="C30" s="27" t="s">
        <v>79</v>
      </c>
      <c r="D30" s="5"/>
      <c r="E30" s="8">
        <v>1180</v>
      </c>
      <c r="F30" s="1">
        <v>1</v>
      </c>
      <c r="G30" s="1">
        <f t="shared" si="0"/>
        <v>1180</v>
      </c>
    </row>
    <row r="31" spans="1:7">
      <c r="A31" s="40"/>
      <c r="B31" s="5" t="s">
        <v>40</v>
      </c>
      <c r="C31" s="27" t="s">
        <v>80</v>
      </c>
      <c r="D31" s="1"/>
      <c r="E31" s="8">
        <v>1999</v>
      </c>
      <c r="F31" s="1">
        <v>1</v>
      </c>
      <c r="G31" s="1">
        <f t="shared" si="0"/>
        <v>1999</v>
      </c>
    </row>
    <row r="32" spans="1:7">
      <c r="A32" s="40"/>
      <c r="B32" s="5" t="s">
        <v>41</v>
      </c>
      <c r="C32" s="26" t="s">
        <v>42</v>
      </c>
      <c r="D32" s="5"/>
      <c r="E32" s="10"/>
      <c r="F32" s="1">
        <v>1</v>
      </c>
      <c r="G32" s="1">
        <f t="shared" si="0"/>
        <v>0</v>
      </c>
    </row>
    <row r="33" spans="1:7">
      <c r="A33" s="40"/>
      <c r="B33" s="5" t="s">
        <v>43</v>
      </c>
      <c r="C33" s="27" t="s">
        <v>81</v>
      </c>
      <c r="D33" s="1"/>
      <c r="E33" s="12">
        <v>1987</v>
      </c>
      <c r="F33" s="1">
        <v>1</v>
      </c>
      <c r="G33" s="1">
        <f t="shared" si="0"/>
        <v>1987</v>
      </c>
    </row>
    <row r="34" spans="1:7">
      <c r="A34" s="40"/>
      <c r="B34" s="5" t="s">
        <v>44</v>
      </c>
      <c r="C34" s="27" t="s">
        <v>83</v>
      </c>
      <c r="D34" s="1"/>
      <c r="E34" s="12">
        <v>899</v>
      </c>
      <c r="F34" s="1">
        <v>1</v>
      </c>
      <c r="G34" s="1">
        <f t="shared" si="0"/>
        <v>899</v>
      </c>
    </row>
    <row r="35" spans="1:7">
      <c r="A35" s="40"/>
      <c r="B35" s="5" t="s">
        <v>46</v>
      </c>
      <c r="C35" s="27" t="s">
        <v>82</v>
      </c>
      <c r="D35" s="6" t="s">
        <v>48</v>
      </c>
      <c r="E35" s="12">
        <v>699</v>
      </c>
      <c r="F35" s="1">
        <v>1</v>
      </c>
      <c r="G35" s="1">
        <f t="shared" si="0"/>
        <v>699</v>
      </c>
    </row>
    <row r="36" spans="1:7">
      <c r="A36" s="40"/>
      <c r="B36" s="5" t="s">
        <v>49</v>
      </c>
      <c r="C36" s="25" t="s">
        <v>50</v>
      </c>
      <c r="D36" s="1"/>
      <c r="E36" s="12">
        <v>237.6</v>
      </c>
      <c r="F36" s="1">
        <v>1</v>
      </c>
      <c r="G36" s="1">
        <f t="shared" si="0"/>
        <v>237.6</v>
      </c>
    </row>
    <row r="37" spans="1:7">
      <c r="A37" s="5"/>
      <c r="B37" s="5"/>
      <c r="C37" s="34"/>
      <c r="D37" s="1"/>
      <c r="E37" s="8"/>
      <c r="F37" s="1"/>
      <c r="G37" s="21">
        <f>SUM(G27:G36)</f>
        <v>10016.6</v>
      </c>
    </row>
    <row r="38" spans="1:7">
      <c r="A38" s="40" t="s">
        <v>113</v>
      </c>
      <c r="B38" s="9" t="s">
        <v>85</v>
      </c>
      <c r="C38" s="27" t="s">
        <v>84</v>
      </c>
      <c r="D38" s="1"/>
      <c r="E38" s="12">
        <v>209</v>
      </c>
      <c r="F38" s="1">
        <v>33</v>
      </c>
      <c r="G38" s="1">
        <f t="shared" si="0"/>
        <v>6897</v>
      </c>
    </row>
    <row r="39" spans="1:7">
      <c r="A39" s="40"/>
      <c r="B39" s="5" t="s">
        <v>51</v>
      </c>
      <c r="C39" s="27" t="s">
        <v>115</v>
      </c>
      <c r="D39" s="1"/>
      <c r="E39" s="12">
        <v>698</v>
      </c>
      <c r="F39" s="1">
        <v>135</v>
      </c>
      <c r="G39" s="1">
        <v>1500</v>
      </c>
    </row>
    <row r="40" spans="1:7">
      <c r="A40" s="40"/>
      <c r="B40" s="5" t="s">
        <v>52</v>
      </c>
      <c r="C40" s="25" t="s">
        <v>53</v>
      </c>
      <c r="D40" s="1"/>
      <c r="E40" s="12">
        <v>1050</v>
      </c>
      <c r="F40" s="1">
        <v>1</v>
      </c>
      <c r="G40" s="1">
        <f t="shared" si="0"/>
        <v>1050</v>
      </c>
    </row>
    <row r="41" spans="1:7">
      <c r="A41" s="5"/>
      <c r="B41" s="5"/>
      <c r="C41" s="34"/>
      <c r="D41" s="1"/>
      <c r="E41" s="8"/>
      <c r="F41" s="1"/>
      <c r="G41" s="21">
        <f>SUM(G38:G40)</f>
        <v>9447</v>
      </c>
    </row>
    <row r="42" spans="1:7">
      <c r="A42" s="40" t="s">
        <v>112</v>
      </c>
      <c r="B42" s="5" t="s">
        <v>54</v>
      </c>
      <c r="C42" s="27" t="s">
        <v>84</v>
      </c>
      <c r="D42" s="1"/>
      <c r="E42" s="12">
        <v>209</v>
      </c>
      <c r="F42" s="1">
        <v>14.7</v>
      </c>
      <c r="G42" s="1">
        <f t="shared" si="0"/>
        <v>3072.2999999999997</v>
      </c>
    </row>
    <row r="43" spans="1:7">
      <c r="A43" s="40"/>
      <c r="B43" s="5" t="s">
        <v>55</v>
      </c>
      <c r="C43" s="27" t="s">
        <v>115</v>
      </c>
      <c r="D43" s="1"/>
      <c r="E43" s="12">
        <v>698</v>
      </c>
      <c r="F43" s="1">
        <v>14.7</v>
      </c>
      <c r="G43" s="1">
        <v>200</v>
      </c>
    </row>
    <row r="44" spans="1:7">
      <c r="A44" s="40"/>
      <c r="B44" s="5" t="s">
        <v>56</v>
      </c>
      <c r="C44" s="25" t="s">
        <v>57</v>
      </c>
      <c r="D44" s="6" t="s">
        <v>120</v>
      </c>
      <c r="E44" s="12">
        <v>88</v>
      </c>
      <c r="F44" s="1">
        <v>9</v>
      </c>
      <c r="G44" s="1">
        <f t="shared" si="0"/>
        <v>792</v>
      </c>
    </row>
    <row r="45" spans="1:7">
      <c r="A45" s="40"/>
      <c r="B45" s="5" t="s">
        <v>58</v>
      </c>
      <c r="C45" s="27" t="s">
        <v>79</v>
      </c>
      <c r="D45" s="5"/>
      <c r="E45" s="8">
        <v>1180</v>
      </c>
      <c r="F45" s="1">
        <v>1</v>
      </c>
      <c r="G45" s="1">
        <f t="shared" si="0"/>
        <v>1180</v>
      </c>
    </row>
    <row r="46" spans="1:7">
      <c r="A46" s="40"/>
      <c r="B46" s="13" t="s">
        <v>59</v>
      </c>
      <c r="C46" s="25" t="s">
        <v>60</v>
      </c>
      <c r="D46" s="1"/>
      <c r="E46" s="12">
        <v>270</v>
      </c>
      <c r="F46" s="1">
        <v>1</v>
      </c>
      <c r="G46" s="1">
        <v>3500</v>
      </c>
    </row>
    <row r="47" spans="1:7">
      <c r="A47" s="11"/>
      <c r="B47" s="13"/>
      <c r="C47" s="29"/>
      <c r="D47" s="1"/>
      <c r="E47" s="12"/>
      <c r="F47" s="1"/>
      <c r="G47" s="21">
        <f>SUM(G42:G46)</f>
        <v>8744.2999999999993</v>
      </c>
    </row>
    <row r="48" spans="1:7">
      <c r="A48" s="37" t="s">
        <v>89</v>
      </c>
      <c r="B48" s="13" t="s">
        <v>86</v>
      </c>
      <c r="C48" s="27" t="s">
        <v>84</v>
      </c>
      <c r="D48" s="1"/>
      <c r="E48" s="12">
        <v>209</v>
      </c>
      <c r="F48" s="1">
        <v>9.1999999999999993</v>
      </c>
      <c r="G48" s="1">
        <f t="shared" si="0"/>
        <v>1922.8</v>
      </c>
    </row>
    <row r="49" spans="1:7">
      <c r="A49" s="38"/>
      <c r="B49" s="13" t="s">
        <v>87</v>
      </c>
      <c r="C49" s="27" t="s">
        <v>79</v>
      </c>
      <c r="D49" s="5"/>
      <c r="E49" s="8">
        <v>1180</v>
      </c>
      <c r="F49" s="1">
        <v>1</v>
      </c>
      <c r="G49" s="1">
        <f t="shared" si="0"/>
        <v>1180</v>
      </c>
    </row>
    <row r="50" spans="1:7">
      <c r="A50" s="39"/>
      <c r="B50" s="13" t="s">
        <v>88</v>
      </c>
      <c r="C50" s="27" t="s">
        <v>115</v>
      </c>
      <c r="D50" s="1"/>
      <c r="E50" s="12">
        <v>698</v>
      </c>
      <c r="F50" s="1">
        <v>42</v>
      </c>
      <c r="G50" s="1">
        <v>600</v>
      </c>
    </row>
    <row r="51" spans="1:7">
      <c r="A51" s="11"/>
      <c r="B51" s="13"/>
      <c r="C51" s="29"/>
      <c r="D51" s="1"/>
      <c r="E51" s="12"/>
      <c r="F51" s="1"/>
      <c r="G51" s="21">
        <f>SUM(G48:G50)</f>
        <v>3702.8</v>
      </c>
    </row>
    <row r="52" spans="1:7">
      <c r="A52" s="37" t="s">
        <v>114</v>
      </c>
      <c r="B52" s="13" t="s">
        <v>86</v>
      </c>
      <c r="C52" s="27" t="s">
        <v>84</v>
      </c>
      <c r="D52" s="1"/>
      <c r="E52" s="12">
        <v>209</v>
      </c>
      <c r="F52" s="1">
        <v>7.3</v>
      </c>
      <c r="G52" s="1">
        <f t="shared" si="0"/>
        <v>1525.7</v>
      </c>
    </row>
    <row r="53" spans="1:7">
      <c r="A53" s="38"/>
      <c r="B53" s="13" t="s">
        <v>87</v>
      </c>
      <c r="C53" s="27" t="s">
        <v>79</v>
      </c>
      <c r="D53" s="5"/>
      <c r="E53" s="8">
        <v>1180</v>
      </c>
      <c r="F53" s="1">
        <v>1</v>
      </c>
      <c r="G53" s="1">
        <f t="shared" si="0"/>
        <v>1180</v>
      </c>
    </row>
    <row r="54" spans="1:7">
      <c r="A54" s="39"/>
      <c r="B54" s="13" t="s">
        <v>88</v>
      </c>
      <c r="C54" s="27" t="s">
        <v>115</v>
      </c>
      <c r="D54" s="1"/>
      <c r="E54" s="12">
        <v>698</v>
      </c>
      <c r="F54" s="1">
        <v>37</v>
      </c>
      <c r="G54" s="1">
        <v>500</v>
      </c>
    </row>
    <row r="55" spans="1:7">
      <c r="A55" s="5"/>
      <c r="B55" s="14"/>
      <c r="C55" s="34"/>
      <c r="D55" s="1"/>
      <c r="E55" s="8"/>
      <c r="F55" s="1"/>
      <c r="G55" s="21">
        <f>SUM(G52:G54)</f>
        <v>3205.7</v>
      </c>
    </row>
    <row r="56" spans="1:7">
      <c r="A56" s="37" t="s">
        <v>61</v>
      </c>
      <c r="B56" s="14" t="s">
        <v>62</v>
      </c>
      <c r="C56" s="25" t="s">
        <v>63</v>
      </c>
      <c r="D56" s="1"/>
      <c r="E56" s="12">
        <v>290</v>
      </c>
      <c r="F56" s="1">
        <v>6</v>
      </c>
      <c r="G56" s="1">
        <f t="shared" si="0"/>
        <v>1740</v>
      </c>
    </row>
    <row r="57" spans="1:7">
      <c r="A57" s="38"/>
      <c r="B57" s="14" t="s">
        <v>64</v>
      </c>
      <c r="C57" s="35" t="s">
        <v>121</v>
      </c>
      <c r="D57" s="6" t="s">
        <v>122</v>
      </c>
      <c r="E57" s="24">
        <v>40</v>
      </c>
      <c r="F57" s="1">
        <v>13</v>
      </c>
      <c r="G57" s="1">
        <f t="shared" si="0"/>
        <v>520</v>
      </c>
    </row>
    <row r="58" spans="1:7">
      <c r="A58" s="38"/>
      <c r="B58" s="5" t="s">
        <v>65</v>
      </c>
      <c r="C58" s="28" t="s">
        <v>66</v>
      </c>
      <c r="D58" s="1"/>
      <c r="E58" s="12">
        <v>220</v>
      </c>
      <c r="F58" s="1">
        <v>1</v>
      </c>
      <c r="G58" s="1">
        <f t="shared" si="0"/>
        <v>220</v>
      </c>
    </row>
    <row r="59" spans="1:7">
      <c r="A59" s="38"/>
      <c r="B59" s="5" t="s">
        <v>67</v>
      </c>
      <c r="C59" s="25" t="s">
        <v>68</v>
      </c>
      <c r="D59" s="1"/>
      <c r="E59" s="12">
        <v>228</v>
      </c>
      <c r="F59" s="1">
        <v>1</v>
      </c>
      <c r="G59" s="1">
        <f t="shared" si="0"/>
        <v>228</v>
      </c>
    </row>
    <row r="60" spans="1:7">
      <c r="A60" s="39"/>
      <c r="B60" s="5" t="s">
        <v>110</v>
      </c>
      <c r="C60" s="25" t="s">
        <v>111</v>
      </c>
      <c r="D60" s="1"/>
      <c r="E60" s="20">
        <v>363</v>
      </c>
      <c r="F60" s="1">
        <v>1</v>
      </c>
      <c r="G60" s="1">
        <f t="shared" si="0"/>
        <v>363</v>
      </c>
    </row>
    <row r="61" spans="1:7">
      <c r="A61" s="5"/>
      <c r="B61" s="5"/>
      <c r="C61" s="34"/>
      <c r="D61" s="1"/>
      <c r="E61" s="8"/>
      <c r="F61" s="1"/>
      <c r="G61" s="21">
        <f>SUM(G56:G60)</f>
        <v>3071</v>
      </c>
    </row>
    <row r="62" spans="1:7">
      <c r="A62" s="37" t="s">
        <v>69</v>
      </c>
      <c r="B62" s="16" t="s">
        <v>91</v>
      </c>
      <c r="C62" s="28" t="s">
        <v>126</v>
      </c>
      <c r="D62" s="17"/>
      <c r="E62" s="18">
        <v>450</v>
      </c>
      <c r="F62" s="1">
        <v>1</v>
      </c>
      <c r="G62" s="1">
        <f t="shared" si="0"/>
        <v>450</v>
      </c>
    </row>
    <row r="63" spans="1:7">
      <c r="A63" s="38"/>
      <c r="B63" s="1" t="s">
        <v>92</v>
      </c>
      <c r="C63" s="28" t="s">
        <v>93</v>
      </c>
      <c r="D63" s="17"/>
      <c r="E63" s="18">
        <v>221</v>
      </c>
      <c r="F63" s="1">
        <v>1</v>
      </c>
      <c r="G63" s="1">
        <f t="shared" si="0"/>
        <v>221</v>
      </c>
    </row>
    <row r="64" spans="1:7">
      <c r="A64" s="38"/>
      <c r="B64" s="1" t="s">
        <v>94</v>
      </c>
      <c r="C64" s="31" t="s">
        <v>70</v>
      </c>
      <c r="D64" s="17"/>
      <c r="E64" s="19">
        <v>4.57</v>
      </c>
      <c r="F64" s="1">
        <v>1</v>
      </c>
      <c r="G64" s="1">
        <f t="shared" si="0"/>
        <v>4.57</v>
      </c>
    </row>
    <row r="65" spans="1:7">
      <c r="A65" s="38"/>
      <c r="B65" s="13" t="s">
        <v>95</v>
      </c>
      <c r="C65" s="27" t="s">
        <v>97</v>
      </c>
      <c r="D65" s="1"/>
      <c r="E65" s="19">
        <v>200</v>
      </c>
      <c r="F65" s="1">
        <v>1</v>
      </c>
      <c r="G65" s="1">
        <f t="shared" si="0"/>
        <v>200</v>
      </c>
    </row>
    <row r="66" spans="1:7">
      <c r="A66" s="5"/>
      <c r="B66" s="5"/>
      <c r="C66" s="34"/>
      <c r="D66" s="1"/>
      <c r="E66" s="1"/>
      <c r="F66" s="1"/>
      <c r="G66" s="21">
        <f>SUM(G62:G65)</f>
        <v>875.57</v>
      </c>
    </row>
    <row r="67" spans="1:7" ht="13.5" customHeight="1">
      <c r="A67" s="41" t="s">
        <v>72</v>
      </c>
      <c r="B67" s="9" t="s">
        <v>71</v>
      </c>
      <c r="C67" s="32" t="s">
        <v>108</v>
      </c>
      <c r="D67" s="1" t="s">
        <v>109</v>
      </c>
      <c r="E67" s="1">
        <v>799</v>
      </c>
      <c r="F67" s="1">
        <v>1</v>
      </c>
      <c r="G67" s="1">
        <v>5000</v>
      </c>
    </row>
    <row r="68" spans="1:7">
      <c r="A68" s="42"/>
      <c r="B68" s="9" t="s">
        <v>99</v>
      </c>
      <c r="C68" s="25" t="s">
        <v>100</v>
      </c>
      <c r="D68" s="1"/>
      <c r="E68" s="1">
        <v>1499</v>
      </c>
      <c r="F68" s="1">
        <v>1</v>
      </c>
      <c r="G68" s="1">
        <f t="shared" ref="G68:G75" si="1">E68*F68</f>
        <v>1499</v>
      </c>
    </row>
    <row r="69" spans="1:7" ht="13.5" customHeight="1">
      <c r="A69" s="42"/>
      <c r="B69" s="4" t="s">
        <v>73</v>
      </c>
      <c r="C69" s="25" t="s">
        <v>101</v>
      </c>
      <c r="D69" s="1"/>
      <c r="E69" s="1">
        <v>2999</v>
      </c>
      <c r="F69" s="1">
        <v>1</v>
      </c>
      <c r="G69" s="1">
        <f t="shared" si="1"/>
        <v>2999</v>
      </c>
    </row>
    <row r="70" spans="1:7">
      <c r="A70" s="42"/>
      <c r="B70" s="4" t="s">
        <v>74</v>
      </c>
      <c r="C70" s="32" t="s">
        <v>102</v>
      </c>
      <c r="D70" s="1"/>
      <c r="E70" s="1">
        <v>1880</v>
      </c>
      <c r="F70" s="1">
        <v>1</v>
      </c>
      <c r="G70" s="1">
        <f t="shared" si="1"/>
        <v>1880</v>
      </c>
    </row>
    <row r="71" spans="1:7">
      <c r="A71" s="42"/>
      <c r="B71" s="4" t="s">
        <v>103</v>
      </c>
      <c r="C71" s="25" t="s">
        <v>104</v>
      </c>
      <c r="D71" s="1"/>
      <c r="E71" s="1">
        <v>6200</v>
      </c>
      <c r="F71" s="1">
        <v>1</v>
      </c>
      <c r="G71" s="1">
        <f t="shared" si="1"/>
        <v>6200</v>
      </c>
    </row>
    <row r="72" spans="1:7">
      <c r="A72" s="42"/>
      <c r="B72" s="4" t="s">
        <v>90</v>
      </c>
      <c r="C72" s="32" t="s">
        <v>105</v>
      </c>
      <c r="D72" s="1"/>
      <c r="E72" s="1">
        <v>5000</v>
      </c>
      <c r="F72" s="1">
        <v>1</v>
      </c>
      <c r="G72" s="1">
        <f t="shared" si="1"/>
        <v>5000</v>
      </c>
    </row>
    <row r="73" spans="1:7">
      <c r="A73" s="42"/>
      <c r="B73" s="15" t="s">
        <v>75</v>
      </c>
      <c r="C73" s="25" t="s">
        <v>106</v>
      </c>
      <c r="D73" s="1"/>
      <c r="E73" s="1">
        <v>2970</v>
      </c>
      <c r="F73" s="1">
        <v>1</v>
      </c>
      <c r="G73" s="1">
        <f t="shared" si="1"/>
        <v>2970</v>
      </c>
    </row>
    <row r="74" spans="1:7">
      <c r="A74" s="42"/>
      <c r="B74" s="15" t="s">
        <v>76</v>
      </c>
      <c r="C74" s="25" t="s">
        <v>107</v>
      </c>
      <c r="D74" s="1"/>
      <c r="E74" s="1">
        <v>2980</v>
      </c>
      <c r="F74" s="1">
        <v>1</v>
      </c>
      <c r="G74" s="1">
        <f t="shared" si="1"/>
        <v>2980</v>
      </c>
    </row>
    <row r="75" spans="1:7">
      <c r="A75" s="42"/>
      <c r="B75" s="4" t="s">
        <v>96</v>
      </c>
      <c r="C75" s="32" t="s">
        <v>98</v>
      </c>
      <c r="D75" s="17"/>
      <c r="E75" s="18">
        <v>29999</v>
      </c>
      <c r="F75" s="1">
        <v>1</v>
      </c>
      <c r="G75" s="1">
        <f t="shared" si="1"/>
        <v>29999</v>
      </c>
    </row>
    <row r="76" spans="1:7">
      <c r="A76" s="43"/>
      <c r="B76" s="1"/>
      <c r="C76" s="34"/>
      <c r="D76" s="1"/>
      <c r="E76" s="1"/>
      <c r="F76" s="1"/>
      <c r="G76" s="30">
        <f>SUM(G67:G75)</f>
        <v>58527</v>
      </c>
    </row>
    <row r="77" spans="1:7">
      <c r="C77" s="36"/>
    </row>
    <row r="78" spans="1:7">
      <c r="C78" s="36"/>
    </row>
    <row r="79" spans="1:7">
      <c r="C79" s="36"/>
      <c r="G79" s="22">
        <f>G76+G66+G61+G55+G51+G47+G41+G37+G26+G15</f>
        <v>131492.37</v>
      </c>
    </row>
    <row r="80" spans="1:7">
      <c r="C80" s="36"/>
    </row>
    <row r="81" spans="3:3">
      <c r="C81" s="36"/>
    </row>
    <row r="82" spans="3:3">
      <c r="C82" s="36"/>
    </row>
    <row r="83" spans="3:3">
      <c r="C83" s="36"/>
    </row>
  </sheetData>
  <mergeCells count="10">
    <mergeCell ref="A67:A76"/>
    <mergeCell ref="A62:A65"/>
    <mergeCell ref="A2:A14"/>
    <mergeCell ref="A56:A60"/>
    <mergeCell ref="A16:A25"/>
    <mergeCell ref="A38:A40"/>
    <mergeCell ref="A42:A46"/>
    <mergeCell ref="A27:A36"/>
    <mergeCell ref="A48:A50"/>
    <mergeCell ref="A52:A54"/>
  </mergeCells>
  <phoneticPr fontId="1" type="noConversion"/>
  <hyperlinks>
    <hyperlink ref="C56" r:id="rId1"/>
    <hyperlink ref="C36" r:id="rId2"/>
    <hyperlink ref="C27" r:id="rId3"/>
    <hyperlink ref="C31" r:id="rId4"/>
    <hyperlink ref="C33" r:id="rId5"/>
    <hyperlink ref="C35" r:id="rId6"/>
    <hyperlink ref="C34" r:id="rId7"/>
    <hyperlink ref="C38" r:id="rId8"/>
    <hyperlink ref="C75" r:id="rId9"/>
    <hyperlink ref="C42" r:id="rId10"/>
    <hyperlink ref="C48" r:id="rId11"/>
    <hyperlink ref="C43" r:id="rId12"/>
    <hyperlink ref="C17" r:id="rId13"/>
    <hyperlink ref="C28" r:id="rId14"/>
    <hyperlink ref="C4" r:id="rId15"/>
    <hyperlink ref="C2" r:id="rId16"/>
    <hyperlink ref="C3" r:id="rId17"/>
    <hyperlink ref="C11" r:id="rId18"/>
    <hyperlink ref="C5" r:id="rId19"/>
    <hyperlink ref="C6" r:id="rId20"/>
    <hyperlink ref="C7" r:id="rId21"/>
    <hyperlink ref="C8" r:id="rId22"/>
    <hyperlink ref="C13" r:id="rId23"/>
    <hyperlink ref="C14" r:id="rId24"/>
    <hyperlink ref="C12" r:id="rId25"/>
    <hyperlink ref="C10" r:id="rId26"/>
    <hyperlink ref="C16" r:id="rId27"/>
    <hyperlink ref="C22" r:id="rId28"/>
    <hyperlink ref="C23" r:id="rId29"/>
    <hyperlink ref="C24" r:id="rId30"/>
    <hyperlink ref="C25" r:id="rId31"/>
    <hyperlink ref="C20" r:id="rId32"/>
    <hyperlink ref="C19" r:id="rId33"/>
    <hyperlink ref="C30" r:id="rId34"/>
    <hyperlink ref="C39" r:id="rId35"/>
    <hyperlink ref="C40" r:id="rId36"/>
    <hyperlink ref="C44" r:id="rId37"/>
    <hyperlink ref="C46" r:id="rId38"/>
    <hyperlink ref="C45" r:id="rId39"/>
    <hyperlink ref="C50" r:id="rId40"/>
    <hyperlink ref="C49" r:id="rId41"/>
    <hyperlink ref="C53" r:id="rId42"/>
    <hyperlink ref="C54" r:id="rId43"/>
    <hyperlink ref="C52" r:id="rId44"/>
    <hyperlink ref="C62" r:id="rId45"/>
    <hyperlink ref="C65" r:id="rId46"/>
    <hyperlink ref="C63" r:id="rId47"/>
    <hyperlink ref="C64" r:id="rId48"/>
    <hyperlink ref="C72" r:id="rId49"/>
    <hyperlink ref="C73" r:id="rId50"/>
    <hyperlink ref="C74" r:id="rId51"/>
    <hyperlink ref="C69" r:id="rId52"/>
    <hyperlink ref="C70" r:id="rId53"/>
    <hyperlink ref="C71" r:id="rId54"/>
    <hyperlink ref="C68" r:id="rId55"/>
    <hyperlink ref="C67" r:id="rId56"/>
    <hyperlink ref="C58" r:id="rId57"/>
    <hyperlink ref="C59" r:id="rId58"/>
    <hyperlink ref="C60" r:id="rId59"/>
  </hyperlinks>
  <pageMargins left="0.7" right="0.7" top="0.75" bottom="0.75" header="0.3" footer="0.3"/>
  <pageSetup paperSize="9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dcterms:created xsi:type="dcterms:W3CDTF">2014-07-24T05:01:15Z</dcterms:created>
  <dcterms:modified xsi:type="dcterms:W3CDTF">2014-08-12T08:17:15Z</dcterms:modified>
</cp:coreProperties>
</file>