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320" windowHeight="7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7" i="1"/>
  <c r="G64"/>
  <c r="G54"/>
  <c r="G56" l="1"/>
  <c r="G57"/>
  <c r="G58"/>
  <c r="G59"/>
  <c r="G60"/>
  <c r="G61"/>
  <c r="G62"/>
  <c r="G63"/>
  <c r="G50"/>
  <c r="G45"/>
  <c r="G44"/>
  <c r="G49" s="1"/>
  <c r="G37"/>
  <c r="G40"/>
  <c r="G43" s="1"/>
  <c r="G41"/>
  <c r="G47"/>
  <c r="G48"/>
  <c r="G36"/>
  <c r="G39" s="1"/>
  <c r="G28" l="1"/>
  <c r="G30"/>
  <c r="G33"/>
  <c r="G26"/>
  <c r="G29" s="1"/>
  <c r="G17"/>
  <c r="G18"/>
  <c r="G19"/>
  <c r="G20"/>
  <c r="G21"/>
  <c r="G22"/>
  <c r="G23"/>
  <c r="G24"/>
  <c r="G15"/>
  <c r="G25" s="1"/>
  <c r="G13"/>
  <c r="G3"/>
  <c r="G6"/>
  <c r="G7"/>
  <c r="G8"/>
  <c r="G9"/>
  <c r="G10"/>
  <c r="G11"/>
  <c r="G12"/>
  <c r="G2"/>
  <c r="G14" s="1"/>
  <c r="G35" l="1"/>
</calcChain>
</file>

<file path=xl/sharedStrings.xml><?xml version="1.0" encoding="utf-8"?>
<sst xmlns="http://schemas.openxmlformats.org/spreadsheetml/2006/main" count="132" uniqueCount="119">
  <si>
    <t>房间</t>
    <phoneticPr fontId="2" type="noConversion"/>
  </si>
  <si>
    <t>类别</t>
    <phoneticPr fontId="2" type="noConversion"/>
  </si>
  <si>
    <t>品牌/规格</t>
    <phoneticPr fontId="2" type="noConversion"/>
  </si>
  <si>
    <t>规格</t>
    <phoneticPr fontId="2" type="noConversion"/>
  </si>
  <si>
    <t>单价</t>
    <phoneticPr fontId="2" type="noConversion"/>
  </si>
  <si>
    <t>数量</t>
    <phoneticPr fontId="2" type="noConversion"/>
  </si>
  <si>
    <t>总价</t>
    <phoneticPr fontId="2" type="noConversion"/>
  </si>
  <si>
    <t>厨房</t>
    <phoneticPr fontId="2" type="noConversion"/>
  </si>
  <si>
    <t>厨房瓷砖</t>
    <phoneticPr fontId="2" type="noConversion"/>
  </si>
  <si>
    <t>300*450</t>
  </si>
  <si>
    <t>厨房地砖</t>
    <phoneticPr fontId="2" type="noConversion"/>
  </si>
  <si>
    <t>600*600</t>
  </si>
  <si>
    <t>厨房吊顶</t>
    <phoneticPr fontId="2" type="noConversion"/>
  </si>
  <si>
    <t>一厨一卫套餐</t>
  </si>
  <si>
    <t>橱柜</t>
    <phoneticPr fontId="2" type="noConversion"/>
  </si>
  <si>
    <t>脱排灶具</t>
    <phoneticPr fontId="2" type="noConversion"/>
  </si>
  <si>
    <t>不锈钢水槽</t>
    <phoneticPr fontId="2" type="noConversion"/>
  </si>
  <si>
    <t>大小槽盆</t>
  </si>
  <si>
    <t>水槽龙头</t>
    <phoneticPr fontId="2" type="noConversion"/>
  </si>
  <si>
    <t>水槽套餐内</t>
    <phoneticPr fontId="2" type="noConversion"/>
  </si>
  <si>
    <t>热水器</t>
    <phoneticPr fontId="2" type="noConversion"/>
  </si>
  <si>
    <t>小厨宝</t>
    <phoneticPr fontId="2" type="noConversion"/>
  </si>
  <si>
    <t>厨房门</t>
    <phoneticPr fontId="2" type="noConversion"/>
  </si>
  <si>
    <t>净水器</t>
    <phoneticPr fontId="2" type="noConversion"/>
  </si>
  <si>
    <t>前置</t>
    <phoneticPr fontId="2" type="noConversion"/>
  </si>
  <si>
    <t>卫生间瓷砖</t>
    <phoneticPr fontId="2" type="noConversion"/>
  </si>
  <si>
    <t>300*600</t>
  </si>
  <si>
    <t>卫生间吊顶</t>
    <phoneticPr fontId="2" type="noConversion"/>
  </si>
  <si>
    <t>浴霸电器</t>
    <phoneticPr fontId="2" type="noConversion"/>
  </si>
  <si>
    <t>卫生间门</t>
    <phoneticPr fontId="2" type="noConversion"/>
  </si>
  <si>
    <t>浴室柜</t>
    <phoneticPr fontId="2" type="noConversion"/>
  </si>
  <si>
    <t>台盆龙头</t>
    <phoneticPr fontId="2" type="noConversion"/>
  </si>
  <si>
    <t>淋浴房/浴缸</t>
    <phoneticPr fontId="2" type="noConversion"/>
  </si>
  <si>
    <t>座便器</t>
    <phoneticPr fontId="2" type="noConversion"/>
  </si>
  <si>
    <t>淋浴花洒</t>
    <phoneticPr fontId="2" type="noConversion"/>
  </si>
  <si>
    <t>卫浴五金</t>
    <phoneticPr fontId="2" type="noConversion"/>
  </si>
  <si>
    <t>客厅涂料</t>
    <phoneticPr fontId="2" type="noConversion"/>
  </si>
  <si>
    <t>防盗门</t>
    <phoneticPr fontId="2" type="noConversion"/>
  </si>
  <si>
    <t>卧室</t>
    <phoneticPr fontId="2" type="noConversion"/>
  </si>
  <si>
    <t>卧室地板</t>
    <phoneticPr fontId="2" type="noConversion"/>
  </si>
  <si>
    <t>卧室涂料</t>
    <phoneticPr fontId="2" type="noConversion"/>
  </si>
  <si>
    <t>墙纸</t>
    <phoneticPr fontId="2" type="noConversion"/>
  </si>
  <si>
    <t>卧室门</t>
    <phoneticPr fontId="2" type="noConversion"/>
  </si>
  <si>
    <t>卧室移门衣柜</t>
    <phoneticPr fontId="2" type="noConversion"/>
  </si>
  <si>
    <t>阳台</t>
    <phoneticPr fontId="2" type="noConversion"/>
  </si>
  <si>
    <t>阳台移门</t>
    <phoneticPr fontId="2" type="noConversion"/>
  </si>
  <si>
    <t>阳台地砖</t>
    <phoneticPr fontId="2" type="noConversion"/>
  </si>
  <si>
    <t>阳台门窗</t>
    <phoneticPr fontId="2" type="noConversion"/>
  </si>
  <si>
    <t>晾衣架</t>
    <phoneticPr fontId="2" type="noConversion"/>
  </si>
  <si>
    <t>水电</t>
    <phoneticPr fontId="2" type="noConversion"/>
  </si>
  <si>
    <t>强电箱加空开</t>
    <phoneticPr fontId="2" type="noConversion"/>
  </si>
  <si>
    <t>水管</t>
    <phoneticPr fontId="2" type="noConversion"/>
  </si>
  <si>
    <t>新风系统</t>
    <phoneticPr fontId="2" type="noConversion"/>
  </si>
  <si>
    <t>斯米克瓷砖 釉面砖 花中漫步VWK494YPJ 特价热销</t>
  </si>
  <si>
    <t>斯米克木纹砖 M09060KPP0</t>
  </si>
  <si>
    <t>新飞吊顶 一厨一卫（田园风格 ）单风暖浴霸特价套餐</t>
  </si>
  <si>
    <t>佰丽爱家橱柜 爱格板</t>
  </si>
  <si>
    <t>油烟机1866+燃气灶2519</t>
  </si>
  <si>
    <t>欧琳正品SH05水槽+8101龙头双槽套餐</t>
  </si>
  <si>
    <t>樱花 SCH-10E39 燃气热水器</t>
  </si>
  <si>
    <t>紫微套装门*ZW-47 紫微木门套装门房门室内门</t>
  </si>
  <si>
    <t>霍尼韦尔HU-10净水器+爱尼克斯前置过滤器</t>
  </si>
  <si>
    <t>斯米克瓷砖 水晶釉 蓝山石　VWF791NP 特价热销</t>
  </si>
  <si>
    <t xml:space="preserve">新飞吊顶 一厨一卫（田园风格 ）单风暖浴霸特价套餐 </t>
  </si>
  <si>
    <t>【澳斯曼旗舰店】实木浴室柜 AS-1669A</t>
  </si>
  <si>
    <t>德卫DM-902 一字型一固一移的推拉门淋浴房</t>
  </si>
  <si>
    <t>箭牌 中国风连体超节水座便器/马桶 旗袍系列AB1271B</t>
  </si>
  <si>
    <t>双出水</t>
  </si>
  <si>
    <t>德国宝生元航空铝毛巾架套餐永不退色B-35M六件套</t>
  </si>
  <si>
    <t>汇丽强化复合地板 6610 E0环保 超强耐磨</t>
  </si>
  <si>
    <t>涂料 原装进口大师17x-1110套装 2面+1底</t>
  </si>
  <si>
    <t>步阳防盗门 白色发财门BY-S-27</t>
  </si>
  <si>
    <t>进口布鲁斯特墙纸 经典永恒系列墙纸 无纺布</t>
  </si>
  <si>
    <t>索菲亚百叶移门柜体定制衣柜定做家具</t>
  </si>
  <si>
    <t>宝视阳台窗及阳光房 阳光房80*44*1.4 8mm钢化</t>
  </si>
  <si>
    <t>郁金香晾衣架 手摇升降晾衣架晒衣架双杆 T125免费安装</t>
  </si>
  <si>
    <t>开关</t>
    <phoneticPr fontId="7" type="noConversion"/>
  </si>
  <si>
    <t>原装土耳其进口皮尔萨家用PP-R 6分热水管</t>
  </si>
  <si>
    <t>2014新品新风系统松下薄型全热交换器FY-E15DF1A</t>
  </si>
  <si>
    <t>家具、电器</t>
    <phoneticPr fontId="2" type="noConversion"/>
  </si>
  <si>
    <t>窗帘</t>
    <phoneticPr fontId="2" type="noConversion"/>
  </si>
  <si>
    <t>客厅家具</t>
    <phoneticPr fontId="1" type="noConversion"/>
  </si>
  <si>
    <t>主卧床</t>
    <phoneticPr fontId="2" type="noConversion"/>
  </si>
  <si>
    <t>主卧家具</t>
    <phoneticPr fontId="2" type="noConversion"/>
  </si>
  <si>
    <t>儿童房</t>
    <phoneticPr fontId="2" type="noConversion"/>
  </si>
  <si>
    <t>上品家具 进口新西兰松木套房F-1#五件套</t>
  </si>
  <si>
    <t>书房</t>
    <phoneticPr fontId="1" type="noConversion"/>
  </si>
  <si>
    <t>沙发</t>
    <phoneticPr fontId="2" type="noConversion"/>
  </si>
  <si>
    <t>餐桌</t>
    <phoneticPr fontId="2" type="noConversion"/>
  </si>
  <si>
    <t>中央空调</t>
    <phoneticPr fontId="2" type="noConversion"/>
  </si>
  <si>
    <t>意萨立德晓风系列</t>
    <phoneticPr fontId="1" type="noConversion"/>
  </si>
  <si>
    <t>怡口净水800FFDC</t>
    <phoneticPr fontId="1" type="noConversion"/>
  </si>
  <si>
    <t>康辉地板 实木地板香二翅豆</t>
    <phoneticPr fontId="1" type="noConversion"/>
  </si>
  <si>
    <t>实木地板</t>
    <phoneticPr fontId="1" type="noConversion"/>
  </si>
  <si>
    <t>儿童房</t>
    <phoneticPr fontId="1" type="noConversion"/>
  </si>
  <si>
    <t>地板</t>
    <phoneticPr fontId="1" type="noConversion"/>
  </si>
  <si>
    <t>木门</t>
    <phoneticPr fontId="1" type="noConversion"/>
  </si>
  <si>
    <t>涂料</t>
    <phoneticPr fontId="1" type="noConversion"/>
  </si>
  <si>
    <t>伸缩晾衣架</t>
    <phoneticPr fontId="1" type="noConversion"/>
  </si>
  <si>
    <t>好太太折叠晾衣架</t>
  </si>
  <si>
    <t>紫兰田园实木床 韩式床 双人床</t>
  </si>
  <si>
    <t>紫兰韩式田园衣柜 小清新</t>
  </si>
  <si>
    <t>紫兰田园餐桌 韩式餐桌椅组合</t>
  </si>
  <si>
    <t>客卫</t>
    <phoneticPr fontId="2" type="noConversion"/>
  </si>
  <si>
    <t>客厅</t>
    <phoneticPr fontId="1" type="noConversion"/>
  </si>
  <si>
    <t>施耐德开关插座 奇胜如意开关插座 三开单控</t>
  </si>
  <si>
    <t>三开单控</t>
  </si>
  <si>
    <t>施耐德12回路开关箱</t>
  </si>
  <si>
    <t>达芬奇密码车刻三等分玻璃移门</t>
    <phoneticPr fontId="1" type="noConversion"/>
  </si>
  <si>
    <t>仿古阳台地砖（外购）</t>
    <phoneticPr fontId="1" type="noConversion"/>
  </si>
  <si>
    <t>樱花电热水器SCH-0651U小厨宝</t>
    <phoneticPr fontId="1" type="noConversion"/>
  </si>
  <si>
    <t>吊顶套餐内</t>
    <phoneticPr fontId="2" type="noConversion"/>
  </si>
  <si>
    <t>浴室柜套餐内</t>
    <phoneticPr fontId="2" type="noConversion"/>
  </si>
  <si>
    <t xml:space="preserve">金莎丽豪华单柄淋浴花洒两功能SL-9025 </t>
    <phoneticPr fontId="7" type="noConversion"/>
  </si>
  <si>
    <t>康辉地板 实木地板香二翅豆</t>
    <phoneticPr fontId="1" type="noConversion"/>
  </si>
  <si>
    <t>上品韩式田园E-1#电视柜</t>
    <phoneticPr fontId="1" type="noConversion"/>
  </si>
  <si>
    <t>尚品宅配定制家居</t>
    <phoneticPr fontId="1" type="noConversion"/>
  </si>
  <si>
    <t>亿欧沙发 转角沙发 布艺沙发</t>
    <phoneticPr fontId="1" type="noConversion"/>
  </si>
  <si>
    <t>格力中央空调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</si>
</sst>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_);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9"/>
      <color rgb="FF666666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0" fontId="9" fillId="0" borderId="1" xfId="0" applyFont="1" applyBorder="1">
      <alignment vertical="center"/>
    </xf>
    <xf numFmtId="178" fontId="0" fillId="0" borderId="1" xfId="0" applyNumberFormat="1" applyBorder="1">
      <alignment vertical="center"/>
    </xf>
    <xf numFmtId="0" fontId="9" fillId="0" borderId="3" xfId="0" applyFont="1" applyFill="1" applyBorder="1">
      <alignment vertical="center"/>
    </xf>
    <xf numFmtId="0" fontId="9" fillId="0" borderId="0" xfId="0" applyFont="1">
      <alignment vertical="center"/>
    </xf>
    <xf numFmtId="0" fontId="4" fillId="2" borderId="1" xfId="1" applyFill="1" applyBorder="1" applyAlignment="1" applyProtection="1">
      <alignment vertical="center" wrapText="1"/>
    </xf>
    <xf numFmtId="0" fontId="4" fillId="2" borderId="1" xfId="1" applyFill="1" applyBorder="1" applyAlignment="1" applyProtection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4" fillId="2" borderId="0" xfId="1" applyFill="1" applyAlignment="1" applyProtection="1">
      <alignment vertical="center"/>
    </xf>
    <xf numFmtId="0" fontId="4" fillId="2" borderId="1" xfId="1" applyFont="1" applyFill="1" applyBorder="1" applyAlignment="1" applyProtection="1">
      <alignment vertical="center" wrapText="1"/>
    </xf>
    <xf numFmtId="0" fontId="4" fillId="2" borderId="0" xfId="1" applyFill="1" applyAlignment="1" applyProtection="1">
      <alignment vertical="center" wrapText="1"/>
    </xf>
    <xf numFmtId="0" fontId="4" fillId="2" borderId="1" xfId="1" applyFill="1" applyBorder="1" applyAlignment="1" applyProtection="1">
      <alignment horizontal="left" vertical="center" wrapTex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ll.jia.com/shop/178/" TargetMode="External"/><Relationship Id="rId18" Type="http://schemas.openxmlformats.org/officeDocument/2006/relationships/hyperlink" Target="http://mall.jia.com/shop/359/" TargetMode="External"/><Relationship Id="rId26" Type="http://schemas.openxmlformats.org/officeDocument/2006/relationships/hyperlink" Target="http://mall.jia.com/shop/315/" TargetMode="External"/><Relationship Id="rId39" Type="http://schemas.openxmlformats.org/officeDocument/2006/relationships/hyperlink" Target="http://mall.jia.com/shop/203/" TargetMode="External"/><Relationship Id="rId3" Type="http://schemas.openxmlformats.org/officeDocument/2006/relationships/hyperlink" Target="http://mall.jia.com/shop/178/" TargetMode="External"/><Relationship Id="rId21" Type="http://schemas.openxmlformats.org/officeDocument/2006/relationships/hyperlink" Target="http://mall.jia.com/shop/122/" TargetMode="External"/><Relationship Id="rId34" Type="http://schemas.openxmlformats.org/officeDocument/2006/relationships/hyperlink" Target="http://mall.jia.com/shop/16/" TargetMode="External"/><Relationship Id="rId42" Type="http://schemas.openxmlformats.org/officeDocument/2006/relationships/hyperlink" Target="http://mall.jia.com/shop/203/" TargetMode="External"/><Relationship Id="rId47" Type="http://schemas.openxmlformats.org/officeDocument/2006/relationships/hyperlink" Target="http://jiaju.jia.com/shop/1714/" TargetMode="External"/><Relationship Id="rId50" Type="http://schemas.openxmlformats.org/officeDocument/2006/relationships/hyperlink" Target="http://jiaju.jia.com/shop/5629/" TargetMode="External"/><Relationship Id="rId7" Type="http://schemas.openxmlformats.org/officeDocument/2006/relationships/hyperlink" Target="http://mall.jia.com/shop/56/" TargetMode="External"/><Relationship Id="rId12" Type="http://schemas.openxmlformats.org/officeDocument/2006/relationships/hyperlink" Target="http://mall.jia.com/shop/161/" TargetMode="External"/><Relationship Id="rId17" Type="http://schemas.openxmlformats.org/officeDocument/2006/relationships/hyperlink" Target="http://mall.jia.com/shop/835/" TargetMode="External"/><Relationship Id="rId25" Type="http://schemas.openxmlformats.org/officeDocument/2006/relationships/hyperlink" Target="http://mall.jia.com/shop/243/" TargetMode="External"/><Relationship Id="rId33" Type="http://schemas.openxmlformats.org/officeDocument/2006/relationships/hyperlink" Target="http://mall.jia.com/shop/472/" TargetMode="External"/><Relationship Id="rId38" Type="http://schemas.openxmlformats.org/officeDocument/2006/relationships/hyperlink" Target="http://mall.jia.com/shop/250/" TargetMode="External"/><Relationship Id="rId46" Type="http://schemas.openxmlformats.org/officeDocument/2006/relationships/hyperlink" Target="http://jiaju.jia.com/shop/1714/" TargetMode="External"/><Relationship Id="rId2" Type="http://schemas.openxmlformats.org/officeDocument/2006/relationships/hyperlink" Target="http://mall.jia.com/shop/71/" TargetMode="External"/><Relationship Id="rId16" Type="http://schemas.openxmlformats.org/officeDocument/2006/relationships/hyperlink" Target="http://mall.jia.com/shop/161/" TargetMode="External"/><Relationship Id="rId20" Type="http://schemas.openxmlformats.org/officeDocument/2006/relationships/hyperlink" Target="http://mall.jia.com/shop/122/" TargetMode="External"/><Relationship Id="rId29" Type="http://schemas.openxmlformats.org/officeDocument/2006/relationships/hyperlink" Target="http://mall.jia.com/shop/122/" TargetMode="External"/><Relationship Id="rId41" Type="http://schemas.openxmlformats.org/officeDocument/2006/relationships/hyperlink" Target="http://mall.jia.com/shop/161/" TargetMode="External"/><Relationship Id="rId1" Type="http://schemas.openxmlformats.org/officeDocument/2006/relationships/hyperlink" Target="http://mall.jia.com/shop/178/" TargetMode="External"/><Relationship Id="rId6" Type="http://schemas.openxmlformats.org/officeDocument/2006/relationships/hyperlink" Target="http://mall.jia.com/shop/1260/" TargetMode="External"/><Relationship Id="rId11" Type="http://schemas.openxmlformats.org/officeDocument/2006/relationships/hyperlink" Target="http://mall.jia.com/shop/315/" TargetMode="External"/><Relationship Id="rId24" Type="http://schemas.openxmlformats.org/officeDocument/2006/relationships/hyperlink" Target="http://mall.jia.com/shop/4077/" TargetMode="External"/><Relationship Id="rId32" Type="http://schemas.openxmlformats.org/officeDocument/2006/relationships/hyperlink" Target="http://mall.jia.com/shop/3463/" TargetMode="External"/><Relationship Id="rId37" Type="http://schemas.openxmlformats.org/officeDocument/2006/relationships/hyperlink" Target="http://mall.jia.com/shop/1692/" TargetMode="External"/><Relationship Id="rId40" Type="http://schemas.openxmlformats.org/officeDocument/2006/relationships/hyperlink" Target="http://mall.jia.com/shop/178/" TargetMode="External"/><Relationship Id="rId45" Type="http://schemas.openxmlformats.org/officeDocument/2006/relationships/hyperlink" Target="http://mall.jia.com/shop/893/" TargetMode="External"/><Relationship Id="rId5" Type="http://schemas.openxmlformats.org/officeDocument/2006/relationships/hyperlink" Target="http://mall.jia.com/shop/203/" TargetMode="External"/><Relationship Id="rId15" Type="http://schemas.openxmlformats.org/officeDocument/2006/relationships/hyperlink" Target="http://jiaju.jia.com/shop/5629/" TargetMode="External"/><Relationship Id="rId23" Type="http://schemas.openxmlformats.org/officeDocument/2006/relationships/hyperlink" Target="http://mall.jia.com/shop/274/" TargetMode="External"/><Relationship Id="rId28" Type="http://schemas.openxmlformats.org/officeDocument/2006/relationships/hyperlink" Target="http://mall.jia.com/shop/62/" TargetMode="External"/><Relationship Id="rId36" Type="http://schemas.openxmlformats.org/officeDocument/2006/relationships/hyperlink" Target="http://mall.jia.com/shop/203/" TargetMode="External"/><Relationship Id="rId49" Type="http://schemas.openxmlformats.org/officeDocument/2006/relationships/hyperlink" Target="http://jiaju.jia.com/shop/5629/" TargetMode="External"/><Relationship Id="rId10" Type="http://schemas.openxmlformats.org/officeDocument/2006/relationships/hyperlink" Target="http://mall.jia.com/shop/1991/" TargetMode="External"/><Relationship Id="rId19" Type="http://schemas.openxmlformats.org/officeDocument/2006/relationships/hyperlink" Target="http://mall.jia.com/shop/247/" TargetMode="External"/><Relationship Id="rId31" Type="http://schemas.openxmlformats.org/officeDocument/2006/relationships/hyperlink" Target="http://mall.jia.com/shop/203/" TargetMode="External"/><Relationship Id="rId44" Type="http://schemas.openxmlformats.org/officeDocument/2006/relationships/hyperlink" Target="http://mall.jia.com/shop/359/" TargetMode="External"/><Relationship Id="rId4" Type="http://schemas.openxmlformats.org/officeDocument/2006/relationships/hyperlink" Target="http://mall.jia.com/shop/252/" TargetMode="External"/><Relationship Id="rId9" Type="http://schemas.openxmlformats.org/officeDocument/2006/relationships/hyperlink" Target="http://jiaju.jia.com/shop/5649/" TargetMode="External"/><Relationship Id="rId14" Type="http://schemas.openxmlformats.org/officeDocument/2006/relationships/hyperlink" Target="http://mall.jia.com/shop/365/" TargetMode="External"/><Relationship Id="rId22" Type="http://schemas.openxmlformats.org/officeDocument/2006/relationships/hyperlink" Target="http://mall.jia.com/shop/198/" TargetMode="External"/><Relationship Id="rId27" Type="http://schemas.openxmlformats.org/officeDocument/2006/relationships/hyperlink" Target="http://mall.jia.com/shop/4289/" TargetMode="External"/><Relationship Id="rId30" Type="http://schemas.openxmlformats.org/officeDocument/2006/relationships/hyperlink" Target="http://mall.jia.com/shop/198/" TargetMode="External"/><Relationship Id="rId35" Type="http://schemas.openxmlformats.org/officeDocument/2006/relationships/hyperlink" Target="http://mall.jia.com/shop/3947/" TargetMode="External"/><Relationship Id="rId43" Type="http://schemas.openxmlformats.org/officeDocument/2006/relationships/hyperlink" Target="http://mall.jia.com/shop/229/" TargetMode="External"/><Relationship Id="rId48" Type="http://schemas.openxmlformats.org/officeDocument/2006/relationships/hyperlink" Target="http://jiaju.jia.com/shop/6064/" TargetMode="External"/><Relationship Id="rId8" Type="http://schemas.openxmlformats.org/officeDocument/2006/relationships/hyperlink" Target="http://mall.jia.com/shop/2114/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activeCell="I12" sqref="I12"/>
    </sheetView>
  </sheetViews>
  <sheetFormatPr defaultRowHeight="13.5"/>
  <cols>
    <col min="2" max="2" width="15" customWidth="1"/>
    <col min="3" max="3" width="56.5" customWidth="1"/>
    <col min="5" max="5" width="10.75" style="20" customWidth="1"/>
  </cols>
  <sheetData>
    <row r="1" spans="1:7">
      <c r="A1" s="1" t="s">
        <v>0</v>
      </c>
      <c r="B1" s="1" t="s">
        <v>1</v>
      </c>
      <c r="C1" s="2" t="s">
        <v>2</v>
      </c>
      <c r="D1" s="3" t="s">
        <v>3</v>
      </c>
      <c r="E1" s="18" t="s">
        <v>4</v>
      </c>
      <c r="F1" s="4" t="s">
        <v>5</v>
      </c>
      <c r="G1" s="4" t="s">
        <v>6</v>
      </c>
    </row>
    <row r="2" spans="1:7">
      <c r="A2" s="34" t="s">
        <v>7</v>
      </c>
      <c r="B2" s="5" t="s">
        <v>8</v>
      </c>
      <c r="C2" s="25" t="s">
        <v>53</v>
      </c>
      <c r="D2" s="6" t="s">
        <v>9</v>
      </c>
      <c r="E2" s="19">
        <v>117</v>
      </c>
      <c r="F2" s="1">
        <v>24</v>
      </c>
      <c r="G2" s="1">
        <f>E2*F2</f>
        <v>2808</v>
      </c>
    </row>
    <row r="3" spans="1:7">
      <c r="A3" s="35"/>
      <c r="B3" s="5" t="s">
        <v>10</v>
      </c>
      <c r="C3" s="25" t="s">
        <v>54</v>
      </c>
      <c r="D3" s="6" t="s">
        <v>11</v>
      </c>
      <c r="E3" s="18">
        <v>150</v>
      </c>
      <c r="F3" s="1">
        <v>4.5999999999999996</v>
      </c>
      <c r="G3" s="1">
        <f t="shared" ref="G3:G13" si="0">E3*F3</f>
        <v>690</v>
      </c>
    </row>
    <row r="4" spans="1:7">
      <c r="A4" s="35"/>
      <c r="B4" s="5" t="s">
        <v>12</v>
      </c>
      <c r="C4" s="25" t="s">
        <v>55</v>
      </c>
      <c r="D4" s="6" t="s">
        <v>13</v>
      </c>
      <c r="E4" s="18">
        <v>1688</v>
      </c>
      <c r="F4" s="1">
        <v>4.5999999999999996</v>
      </c>
      <c r="G4" s="1">
        <v>1688</v>
      </c>
    </row>
    <row r="5" spans="1:7">
      <c r="A5" s="35"/>
      <c r="B5" s="5" t="s">
        <v>14</v>
      </c>
      <c r="C5" s="26" t="s">
        <v>56</v>
      </c>
      <c r="D5" s="1"/>
      <c r="E5" s="18">
        <v>1480</v>
      </c>
      <c r="F5" s="1">
        <v>1</v>
      </c>
      <c r="G5" s="1">
        <v>8000</v>
      </c>
    </row>
    <row r="6" spans="1:7">
      <c r="A6" s="35"/>
      <c r="B6" s="5" t="s">
        <v>15</v>
      </c>
      <c r="C6" s="25" t="s">
        <v>57</v>
      </c>
      <c r="D6" s="1"/>
      <c r="E6" s="18">
        <v>5730</v>
      </c>
      <c r="F6" s="1">
        <v>1</v>
      </c>
      <c r="G6" s="1">
        <f t="shared" si="0"/>
        <v>5730</v>
      </c>
    </row>
    <row r="7" spans="1:7">
      <c r="A7" s="35"/>
      <c r="B7" s="7" t="s">
        <v>16</v>
      </c>
      <c r="C7" s="25" t="s">
        <v>58</v>
      </c>
      <c r="D7" s="6" t="s">
        <v>17</v>
      </c>
      <c r="E7" s="18">
        <v>1599</v>
      </c>
      <c r="F7" s="1">
        <v>1</v>
      </c>
      <c r="G7" s="1">
        <f t="shared" si="0"/>
        <v>1599</v>
      </c>
    </row>
    <row r="8" spans="1:7">
      <c r="A8" s="35"/>
      <c r="B8" s="7" t="s">
        <v>18</v>
      </c>
      <c r="C8" s="27" t="s">
        <v>19</v>
      </c>
      <c r="D8" s="5"/>
      <c r="E8" s="19"/>
      <c r="F8" s="1">
        <v>1</v>
      </c>
      <c r="G8" s="1">
        <f t="shared" si="0"/>
        <v>0</v>
      </c>
    </row>
    <row r="9" spans="1:7">
      <c r="A9" s="35"/>
      <c r="B9" s="5" t="s">
        <v>20</v>
      </c>
      <c r="C9" s="25" t="s">
        <v>59</v>
      </c>
      <c r="D9" s="1"/>
      <c r="E9" s="18">
        <v>1880</v>
      </c>
      <c r="F9" s="1">
        <v>1</v>
      </c>
      <c r="G9" s="1">
        <f t="shared" si="0"/>
        <v>1880</v>
      </c>
    </row>
    <row r="10" spans="1:7">
      <c r="A10" s="35"/>
      <c r="B10" s="5" t="s">
        <v>21</v>
      </c>
      <c r="C10" s="31" t="s">
        <v>110</v>
      </c>
      <c r="D10" s="1"/>
      <c r="E10" s="18">
        <v>780</v>
      </c>
      <c r="F10" s="1">
        <v>1</v>
      </c>
      <c r="G10" s="1">
        <f t="shared" si="0"/>
        <v>780</v>
      </c>
    </row>
    <row r="11" spans="1:7">
      <c r="A11" s="35"/>
      <c r="B11" s="5" t="s">
        <v>22</v>
      </c>
      <c r="C11" s="25" t="s">
        <v>60</v>
      </c>
      <c r="D11" s="1"/>
      <c r="E11" s="18">
        <v>1300</v>
      </c>
      <c r="F11" s="1">
        <v>1</v>
      </c>
      <c r="G11" s="1">
        <f t="shared" si="0"/>
        <v>1300</v>
      </c>
    </row>
    <row r="12" spans="1:7">
      <c r="A12" s="35"/>
      <c r="B12" s="5" t="s">
        <v>23</v>
      </c>
      <c r="C12" s="26" t="s">
        <v>91</v>
      </c>
      <c r="D12" s="1"/>
      <c r="E12" s="18">
        <v>2980</v>
      </c>
      <c r="F12" s="1">
        <v>1</v>
      </c>
      <c r="G12" s="1">
        <f t="shared" si="0"/>
        <v>2980</v>
      </c>
    </row>
    <row r="13" spans="1:7">
      <c r="A13" s="36"/>
      <c r="B13" s="5" t="s">
        <v>24</v>
      </c>
      <c r="C13" s="25" t="s">
        <v>61</v>
      </c>
      <c r="D13" s="1"/>
      <c r="E13" s="18">
        <v>3575</v>
      </c>
      <c r="F13" s="1">
        <v>1</v>
      </c>
      <c r="G13" s="1">
        <f t="shared" si="0"/>
        <v>3575</v>
      </c>
    </row>
    <row r="14" spans="1:7">
      <c r="A14" s="5"/>
      <c r="B14" s="5"/>
      <c r="C14" s="28"/>
      <c r="D14" s="1"/>
      <c r="E14" s="18"/>
      <c r="F14" s="1"/>
      <c r="G14" s="21">
        <f>SUM(G2:G13)</f>
        <v>31030</v>
      </c>
    </row>
    <row r="15" spans="1:7">
      <c r="A15" s="40" t="s">
        <v>103</v>
      </c>
      <c r="B15" s="7" t="s">
        <v>25</v>
      </c>
      <c r="C15" s="25" t="s">
        <v>62</v>
      </c>
      <c r="D15" s="6" t="s">
        <v>26</v>
      </c>
      <c r="E15" s="18">
        <v>180</v>
      </c>
      <c r="F15" s="1">
        <v>21</v>
      </c>
      <c r="G15" s="1">
        <f>E15*F15</f>
        <v>3780</v>
      </c>
    </row>
    <row r="16" spans="1:7">
      <c r="A16" s="40"/>
      <c r="B16" s="5" t="s">
        <v>27</v>
      </c>
      <c r="C16" s="25" t="s">
        <v>63</v>
      </c>
      <c r="D16" s="1"/>
      <c r="E16" s="18">
        <v>1618</v>
      </c>
      <c r="F16" s="1">
        <v>4.5999999999999996</v>
      </c>
      <c r="G16" s="1">
        <v>200</v>
      </c>
    </row>
    <row r="17" spans="1:7">
      <c r="A17" s="40"/>
      <c r="B17" s="5" t="s">
        <v>28</v>
      </c>
      <c r="C17" s="27" t="s">
        <v>111</v>
      </c>
      <c r="D17" s="5"/>
      <c r="E17" s="19"/>
      <c r="F17" s="1">
        <v>1</v>
      </c>
      <c r="G17" s="1">
        <f t="shared" ref="G17:G24" si="1">E17*F17</f>
        <v>0</v>
      </c>
    </row>
    <row r="18" spans="1:7">
      <c r="A18" s="40"/>
      <c r="B18" s="5" t="s">
        <v>29</v>
      </c>
      <c r="C18" s="25" t="s">
        <v>60</v>
      </c>
      <c r="D18" s="1"/>
      <c r="E18" s="18">
        <v>1300</v>
      </c>
      <c r="F18" s="1">
        <v>1</v>
      </c>
      <c r="G18" s="1">
        <f t="shared" si="1"/>
        <v>1300</v>
      </c>
    </row>
    <row r="19" spans="1:7">
      <c r="A19" s="40"/>
      <c r="B19" s="5" t="s">
        <v>30</v>
      </c>
      <c r="C19" s="25" t="s">
        <v>64</v>
      </c>
      <c r="D19" s="1"/>
      <c r="E19" s="18">
        <v>3613</v>
      </c>
      <c r="F19" s="1">
        <v>1</v>
      </c>
      <c r="G19" s="1">
        <f t="shared" si="1"/>
        <v>3613</v>
      </c>
    </row>
    <row r="20" spans="1:7">
      <c r="A20" s="40"/>
      <c r="B20" s="5" t="s">
        <v>31</v>
      </c>
      <c r="C20" s="27" t="s">
        <v>112</v>
      </c>
      <c r="D20" s="5"/>
      <c r="E20" s="19"/>
      <c r="F20" s="1">
        <v>1</v>
      </c>
      <c r="G20" s="1">
        <f t="shared" si="1"/>
        <v>0</v>
      </c>
    </row>
    <row r="21" spans="1:7">
      <c r="A21" s="40"/>
      <c r="B21" s="5" t="s">
        <v>32</v>
      </c>
      <c r="C21" s="25" t="s">
        <v>65</v>
      </c>
      <c r="D21" s="1"/>
      <c r="E21" s="18">
        <v>818</v>
      </c>
      <c r="F21" s="1">
        <v>3.6</v>
      </c>
      <c r="G21" s="1">
        <f t="shared" si="1"/>
        <v>2944.8</v>
      </c>
    </row>
    <row r="22" spans="1:7">
      <c r="A22" s="40"/>
      <c r="B22" s="5" t="s">
        <v>33</v>
      </c>
      <c r="C22" s="25" t="s">
        <v>66</v>
      </c>
      <c r="D22" s="1"/>
      <c r="E22" s="18">
        <v>2745</v>
      </c>
      <c r="F22" s="1">
        <v>1</v>
      </c>
      <c r="G22" s="1">
        <f t="shared" si="1"/>
        <v>2745</v>
      </c>
    </row>
    <row r="23" spans="1:7">
      <c r="A23" s="40"/>
      <c r="B23" s="5" t="s">
        <v>34</v>
      </c>
      <c r="C23" s="25" t="s">
        <v>113</v>
      </c>
      <c r="D23" s="6" t="s">
        <v>67</v>
      </c>
      <c r="E23" s="18">
        <v>980</v>
      </c>
      <c r="F23" s="1">
        <v>1</v>
      </c>
      <c r="G23" s="1">
        <f t="shared" si="1"/>
        <v>980</v>
      </c>
    </row>
    <row r="24" spans="1:7">
      <c r="A24" s="40"/>
      <c r="B24" s="5" t="s">
        <v>35</v>
      </c>
      <c r="C24" s="25" t="s">
        <v>68</v>
      </c>
      <c r="D24" s="1"/>
      <c r="E24" s="18">
        <v>442.8</v>
      </c>
      <c r="F24" s="1">
        <v>1</v>
      </c>
      <c r="G24" s="1">
        <f t="shared" si="1"/>
        <v>442.8</v>
      </c>
    </row>
    <row r="25" spans="1:7">
      <c r="A25" s="8"/>
      <c r="B25" s="5"/>
      <c r="C25" s="30"/>
      <c r="D25" s="1"/>
      <c r="E25" s="18"/>
      <c r="F25" s="1">
        <v>1</v>
      </c>
      <c r="G25" s="21">
        <f>SUM(G15:G24)</f>
        <v>16005.599999999999</v>
      </c>
    </row>
    <row r="26" spans="1:7">
      <c r="A26" s="40" t="s">
        <v>104</v>
      </c>
      <c r="B26" s="7" t="s">
        <v>93</v>
      </c>
      <c r="C26" s="31" t="s">
        <v>114</v>
      </c>
      <c r="D26" s="1"/>
      <c r="E26" s="18">
        <v>334</v>
      </c>
      <c r="F26" s="1">
        <v>29.5</v>
      </c>
      <c r="G26" s="1">
        <f>E26*F26</f>
        <v>9853</v>
      </c>
    </row>
    <row r="27" spans="1:7">
      <c r="A27" s="40"/>
      <c r="B27" s="5" t="s">
        <v>36</v>
      </c>
      <c r="C27" s="25" t="s">
        <v>70</v>
      </c>
      <c r="D27" s="1"/>
      <c r="E27" s="18">
        <v>1280</v>
      </c>
      <c r="F27" s="1">
        <v>64</v>
      </c>
      <c r="G27" s="1">
        <v>1650</v>
      </c>
    </row>
    <row r="28" spans="1:7">
      <c r="A28" s="40"/>
      <c r="B28" s="5" t="s">
        <v>37</v>
      </c>
      <c r="C28" s="32" t="s">
        <v>71</v>
      </c>
      <c r="D28" s="1"/>
      <c r="E28" s="18">
        <v>1050</v>
      </c>
      <c r="F28" s="1">
        <v>1</v>
      </c>
      <c r="G28" s="1">
        <f t="shared" ref="G28:G33" si="2">E28*F28</f>
        <v>1050</v>
      </c>
    </row>
    <row r="29" spans="1:7">
      <c r="A29" s="5"/>
      <c r="B29" s="5"/>
      <c r="C29" s="28"/>
      <c r="D29" s="1"/>
      <c r="E29" s="18"/>
      <c r="F29" s="1"/>
      <c r="G29" s="21">
        <f>SUM(G26:G28)</f>
        <v>12553</v>
      </c>
    </row>
    <row r="30" spans="1:7">
      <c r="A30" s="40" t="s">
        <v>38</v>
      </c>
      <c r="B30" s="5" t="s">
        <v>39</v>
      </c>
      <c r="C30" s="25" t="s">
        <v>69</v>
      </c>
      <c r="D30" s="1"/>
      <c r="E30" s="18">
        <v>168</v>
      </c>
      <c r="F30" s="1">
        <v>11.9</v>
      </c>
      <c r="G30" s="1">
        <f t="shared" si="2"/>
        <v>1999.2</v>
      </c>
    </row>
    <row r="31" spans="1:7">
      <c r="A31" s="40"/>
      <c r="B31" s="5" t="s">
        <v>40</v>
      </c>
      <c r="C31" s="25" t="s">
        <v>70</v>
      </c>
      <c r="D31" s="1"/>
      <c r="E31" s="18">
        <v>1280</v>
      </c>
      <c r="F31" s="1">
        <v>11.9</v>
      </c>
      <c r="G31" s="1">
        <v>300</v>
      </c>
    </row>
    <row r="32" spans="1:7">
      <c r="A32" s="40"/>
      <c r="B32" s="5" t="s">
        <v>41</v>
      </c>
      <c r="C32" s="25" t="s">
        <v>72</v>
      </c>
      <c r="D32" s="1"/>
      <c r="E32" s="18">
        <v>475</v>
      </c>
      <c r="F32" s="1">
        <v>37</v>
      </c>
      <c r="G32" s="1">
        <v>2500</v>
      </c>
    </row>
    <row r="33" spans="1:7">
      <c r="A33" s="40"/>
      <c r="B33" s="5" t="s">
        <v>42</v>
      </c>
      <c r="C33" s="25" t="s">
        <v>60</v>
      </c>
      <c r="D33" s="1"/>
      <c r="E33" s="18">
        <v>1300</v>
      </c>
      <c r="F33" s="1">
        <v>1</v>
      </c>
      <c r="G33" s="1">
        <f t="shared" si="2"/>
        <v>1300</v>
      </c>
    </row>
    <row r="34" spans="1:7">
      <c r="A34" s="40"/>
      <c r="B34" s="9" t="s">
        <v>43</v>
      </c>
      <c r="C34" s="25" t="s">
        <v>73</v>
      </c>
      <c r="D34" s="1"/>
      <c r="E34" s="18">
        <v>1080</v>
      </c>
      <c r="F34" s="1">
        <v>1</v>
      </c>
      <c r="G34" s="1">
        <v>8000</v>
      </c>
    </row>
    <row r="35" spans="1:7">
      <c r="A35" s="8"/>
      <c r="B35" s="9"/>
      <c r="C35" s="30"/>
      <c r="D35" s="1"/>
      <c r="E35" s="18"/>
      <c r="F35" s="1"/>
      <c r="G35" s="21">
        <f>SUM(G30:G34)</f>
        <v>14099.2</v>
      </c>
    </row>
    <row r="36" spans="1:7">
      <c r="A36" s="34" t="s">
        <v>94</v>
      </c>
      <c r="B36" s="9" t="s">
        <v>95</v>
      </c>
      <c r="C36" s="31" t="s">
        <v>92</v>
      </c>
      <c r="D36" s="1"/>
      <c r="E36" s="18">
        <v>334</v>
      </c>
      <c r="F36" s="1">
        <v>7.7</v>
      </c>
      <c r="G36" s="1">
        <f>E36*F36</f>
        <v>2571.8000000000002</v>
      </c>
    </row>
    <row r="37" spans="1:7">
      <c r="A37" s="35"/>
      <c r="B37" s="9" t="s">
        <v>96</v>
      </c>
      <c r="C37" s="25" t="s">
        <v>60</v>
      </c>
      <c r="D37" s="1"/>
      <c r="E37" s="18">
        <v>1300</v>
      </c>
      <c r="F37" s="1">
        <v>1</v>
      </c>
      <c r="G37" s="1">
        <f t="shared" ref="G37:G48" si="3">E37*F37</f>
        <v>1300</v>
      </c>
    </row>
    <row r="38" spans="1:7">
      <c r="A38" s="36"/>
      <c r="B38" s="9" t="s">
        <v>97</v>
      </c>
      <c r="C38" s="25" t="s">
        <v>70</v>
      </c>
      <c r="D38" s="1"/>
      <c r="E38" s="18">
        <v>1280</v>
      </c>
      <c r="F38" s="1">
        <v>15</v>
      </c>
      <c r="G38" s="1">
        <v>384</v>
      </c>
    </row>
    <row r="39" spans="1:7">
      <c r="A39" s="8"/>
      <c r="B39" s="9"/>
      <c r="C39" s="30"/>
      <c r="D39" s="1"/>
      <c r="E39" s="18"/>
      <c r="F39" s="1"/>
      <c r="G39" s="21">
        <f>SUM(G36:G38)</f>
        <v>4255.8</v>
      </c>
    </row>
    <row r="40" spans="1:7">
      <c r="A40" s="34" t="s">
        <v>86</v>
      </c>
      <c r="B40" s="9" t="s">
        <v>95</v>
      </c>
      <c r="C40" s="31" t="s">
        <v>92</v>
      </c>
      <c r="D40" s="1"/>
      <c r="E40" s="18">
        <v>334</v>
      </c>
      <c r="F40" s="1">
        <v>6.4</v>
      </c>
      <c r="G40" s="1">
        <f t="shared" si="3"/>
        <v>2137.6</v>
      </c>
    </row>
    <row r="41" spans="1:7">
      <c r="A41" s="35"/>
      <c r="B41" s="9" t="s">
        <v>96</v>
      </c>
      <c r="C41" s="25" t="s">
        <v>60</v>
      </c>
      <c r="D41" s="1"/>
      <c r="E41" s="18">
        <v>1300</v>
      </c>
      <c r="F41" s="1">
        <v>1</v>
      </c>
      <c r="G41" s="1">
        <f t="shared" si="3"/>
        <v>1300</v>
      </c>
    </row>
    <row r="42" spans="1:7">
      <c r="A42" s="36"/>
      <c r="B42" s="9" t="s">
        <v>97</v>
      </c>
      <c r="C42" s="25" t="s">
        <v>70</v>
      </c>
      <c r="D42" s="1"/>
      <c r="E42" s="18">
        <v>1280</v>
      </c>
      <c r="F42" s="1">
        <v>14</v>
      </c>
      <c r="G42" s="1">
        <v>358</v>
      </c>
    </row>
    <row r="43" spans="1:7">
      <c r="A43" s="8"/>
      <c r="B43" s="9"/>
      <c r="C43" s="30"/>
      <c r="D43" s="1"/>
      <c r="E43" s="18"/>
      <c r="F43" s="1"/>
      <c r="G43" s="21">
        <f>SUM(G40:G42)</f>
        <v>3795.6</v>
      </c>
    </row>
    <row r="44" spans="1:7">
      <c r="A44" s="34" t="s">
        <v>44</v>
      </c>
      <c r="B44" s="10" t="s">
        <v>45</v>
      </c>
      <c r="C44" s="29" t="s">
        <v>108</v>
      </c>
      <c r="D44" s="1"/>
      <c r="E44" s="22">
        <v>388</v>
      </c>
      <c r="F44" s="1">
        <v>6</v>
      </c>
      <c r="G44" s="1">
        <f t="shared" ref="G44:G45" si="4">E44*F44</f>
        <v>2328</v>
      </c>
    </row>
    <row r="45" spans="1:7">
      <c r="A45" s="35"/>
      <c r="B45" s="10" t="s">
        <v>46</v>
      </c>
      <c r="C45" s="30" t="s">
        <v>109</v>
      </c>
      <c r="D45" s="6" t="s">
        <v>11</v>
      </c>
      <c r="E45" s="22">
        <v>40</v>
      </c>
      <c r="F45" s="1">
        <v>6.6</v>
      </c>
      <c r="G45" s="1">
        <f t="shared" si="4"/>
        <v>264</v>
      </c>
    </row>
    <row r="46" spans="1:7">
      <c r="A46" s="35"/>
      <c r="B46" s="5" t="s">
        <v>47</v>
      </c>
      <c r="C46" s="25" t="s">
        <v>74</v>
      </c>
      <c r="D46" s="1"/>
      <c r="E46" s="18">
        <v>328</v>
      </c>
      <c r="F46" s="1">
        <v>1</v>
      </c>
      <c r="G46" s="1">
        <v>4000</v>
      </c>
    </row>
    <row r="47" spans="1:7">
      <c r="A47" s="35"/>
      <c r="B47" s="5" t="s">
        <v>48</v>
      </c>
      <c r="C47" s="25" t="s">
        <v>75</v>
      </c>
      <c r="D47" s="1"/>
      <c r="E47" s="18">
        <v>298</v>
      </c>
      <c r="F47" s="1">
        <v>1</v>
      </c>
      <c r="G47" s="1">
        <f t="shared" si="3"/>
        <v>298</v>
      </c>
    </row>
    <row r="48" spans="1:7">
      <c r="A48" s="36"/>
      <c r="B48" s="5" t="s">
        <v>98</v>
      </c>
      <c r="C48" s="25" t="s">
        <v>99</v>
      </c>
      <c r="D48" s="1"/>
      <c r="E48" s="17">
        <v>363</v>
      </c>
      <c r="F48" s="1">
        <v>1</v>
      </c>
      <c r="G48" s="1">
        <f t="shared" si="3"/>
        <v>363</v>
      </c>
    </row>
    <row r="49" spans="1:7">
      <c r="A49" s="5"/>
      <c r="B49" s="5"/>
      <c r="C49" s="28"/>
      <c r="D49" s="1"/>
      <c r="E49" s="18"/>
      <c r="F49" s="1"/>
      <c r="G49" s="21">
        <f>SUM(G44:G48)</f>
        <v>7253</v>
      </c>
    </row>
    <row r="50" spans="1:7">
      <c r="A50" s="34" t="s">
        <v>49</v>
      </c>
      <c r="B50" s="9" t="s">
        <v>50</v>
      </c>
      <c r="C50" s="31" t="s">
        <v>107</v>
      </c>
      <c r="D50" s="1"/>
      <c r="E50" s="16">
        <v>600</v>
      </c>
      <c r="F50" s="1">
        <v>1</v>
      </c>
      <c r="G50" s="1">
        <f>E50*F50</f>
        <v>600</v>
      </c>
    </row>
    <row r="51" spans="1:7">
      <c r="A51" s="35"/>
      <c r="B51" s="13" t="s">
        <v>76</v>
      </c>
      <c r="C51" s="25" t="s">
        <v>105</v>
      </c>
      <c r="D51" s="6" t="s">
        <v>106</v>
      </c>
      <c r="E51" s="18">
        <v>12.8</v>
      </c>
      <c r="F51" s="1">
        <v>1</v>
      </c>
      <c r="G51" s="1">
        <v>800</v>
      </c>
    </row>
    <row r="52" spans="1:7">
      <c r="A52" s="35"/>
      <c r="B52" s="5" t="s">
        <v>51</v>
      </c>
      <c r="C52" s="25" t="s">
        <v>77</v>
      </c>
      <c r="D52" s="1"/>
      <c r="E52" s="18">
        <v>16.899999999999999</v>
      </c>
      <c r="F52" s="1">
        <v>1</v>
      </c>
      <c r="G52" s="1">
        <v>2000</v>
      </c>
    </row>
    <row r="53" spans="1:7">
      <c r="A53" s="36"/>
      <c r="B53" s="11" t="s">
        <v>52</v>
      </c>
      <c r="C53" s="25" t="s">
        <v>78</v>
      </c>
      <c r="D53" s="1"/>
      <c r="E53" s="18">
        <v>4605</v>
      </c>
      <c r="F53" s="1">
        <v>1</v>
      </c>
      <c r="G53" s="1">
        <v>4605</v>
      </c>
    </row>
    <row r="54" spans="1:7">
      <c r="A54" s="5"/>
      <c r="B54" s="5"/>
      <c r="C54" s="28"/>
      <c r="D54" s="1"/>
      <c r="E54" s="18"/>
      <c r="F54" s="1"/>
      <c r="G54" s="21">
        <f>SUM(G50:G53)</f>
        <v>8005</v>
      </c>
    </row>
    <row r="55" spans="1:7">
      <c r="A55" s="37" t="s">
        <v>79</v>
      </c>
      <c r="B55" s="7" t="s">
        <v>80</v>
      </c>
      <c r="C55" s="31" t="s">
        <v>90</v>
      </c>
      <c r="D55" s="1"/>
      <c r="E55" s="18">
        <v>880</v>
      </c>
      <c r="F55" s="1">
        <v>1</v>
      </c>
      <c r="G55" s="1">
        <v>5000</v>
      </c>
    </row>
    <row r="56" spans="1:7" ht="13.5" customHeight="1">
      <c r="A56" s="38"/>
      <c r="B56" s="7" t="s">
        <v>81</v>
      </c>
      <c r="C56" s="25" t="s">
        <v>115</v>
      </c>
      <c r="D56" s="1"/>
      <c r="E56" s="18">
        <v>1499</v>
      </c>
      <c r="F56" s="1">
        <v>1</v>
      </c>
      <c r="G56" s="1">
        <f t="shared" ref="G56:G63" si="5">E56*F56</f>
        <v>1499</v>
      </c>
    </row>
    <row r="57" spans="1:7">
      <c r="A57" s="38"/>
      <c r="B57" s="4" t="s">
        <v>82</v>
      </c>
      <c r="C57" s="25" t="s">
        <v>100</v>
      </c>
      <c r="D57" s="1"/>
      <c r="E57" s="18">
        <v>4980</v>
      </c>
      <c r="F57" s="1">
        <v>1</v>
      </c>
      <c r="G57" s="1">
        <f t="shared" si="5"/>
        <v>4980</v>
      </c>
    </row>
    <row r="58" spans="1:7">
      <c r="A58" s="38"/>
      <c r="B58" s="4" t="s">
        <v>83</v>
      </c>
      <c r="C58" s="25" t="s">
        <v>101</v>
      </c>
      <c r="D58" s="1"/>
      <c r="E58" s="18">
        <v>6890</v>
      </c>
      <c r="F58" s="1">
        <v>1</v>
      </c>
      <c r="G58" s="1">
        <f t="shared" si="5"/>
        <v>6890</v>
      </c>
    </row>
    <row r="59" spans="1:7">
      <c r="A59" s="38"/>
      <c r="B59" s="4" t="s">
        <v>84</v>
      </c>
      <c r="C59" s="25" t="s">
        <v>85</v>
      </c>
      <c r="D59" s="1"/>
      <c r="E59" s="18">
        <v>6200</v>
      </c>
      <c r="F59" s="1">
        <v>1</v>
      </c>
      <c r="G59" s="1">
        <f t="shared" si="5"/>
        <v>6200</v>
      </c>
    </row>
    <row r="60" spans="1:7">
      <c r="A60" s="38"/>
      <c r="B60" s="4" t="s">
        <v>86</v>
      </c>
      <c r="C60" s="26" t="s">
        <v>116</v>
      </c>
      <c r="D60" s="1"/>
      <c r="E60" s="18">
        <v>5000</v>
      </c>
      <c r="F60" s="1">
        <v>1</v>
      </c>
      <c r="G60" s="1">
        <f t="shared" si="5"/>
        <v>5000</v>
      </c>
    </row>
    <row r="61" spans="1:7">
      <c r="A61" s="38"/>
      <c r="B61" s="12" t="s">
        <v>87</v>
      </c>
      <c r="C61" s="29" t="s">
        <v>117</v>
      </c>
      <c r="D61" s="1"/>
      <c r="E61" s="18">
        <v>2970</v>
      </c>
      <c r="F61" s="1">
        <v>1</v>
      </c>
      <c r="G61" s="1">
        <f t="shared" si="5"/>
        <v>2970</v>
      </c>
    </row>
    <row r="62" spans="1:7">
      <c r="A62" s="38"/>
      <c r="B62" s="12" t="s">
        <v>88</v>
      </c>
      <c r="C62" s="31" t="s">
        <v>102</v>
      </c>
      <c r="D62" s="1"/>
      <c r="E62" s="18">
        <v>7850</v>
      </c>
      <c r="F62" s="1">
        <v>1</v>
      </c>
      <c r="G62" s="1">
        <f t="shared" si="5"/>
        <v>7850</v>
      </c>
    </row>
    <row r="63" spans="1:7">
      <c r="A63" s="39"/>
      <c r="B63" s="4" t="s">
        <v>89</v>
      </c>
      <c r="C63" s="26" t="s">
        <v>118</v>
      </c>
      <c r="D63" s="14"/>
      <c r="E63" s="15">
        <v>29999</v>
      </c>
      <c r="F63" s="1">
        <v>1</v>
      </c>
      <c r="G63" s="1">
        <f t="shared" si="5"/>
        <v>29999</v>
      </c>
    </row>
    <row r="64" spans="1:7">
      <c r="C64" s="33"/>
      <c r="G64" s="23">
        <f>SUM(G55:G63)</f>
        <v>70388</v>
      </c>
    </row>
    <row r="65" spans="3:7">
      <c r="C65" s="33"/>
      <c r="G65" s="23"/>
    </row>
    <row r="66" spans="3:7">
      <c r="C66" s="33"/>
    </row>
    <row r="67" spans="3:7">
      <c r="C67" s="33"/>
      <c r="G67" s="24">
        <f>G64+G54+G49+G43+G39+G35+G29+G25+G14</f>
        <v>167385.20000000001</v>
      </c>
    </row>
  </sheetData>
  <mergeCells count="9">
    <mergeCell ref="A2:A13"/>
    <mergeCell ref="A50:A53"/>
    <mergeCell ref="A55:A63"/>
    <mergeCell ref="A36:A38"/>
    <mergeCell ref="A40:A42"/>
    <mergeCell ref="A44:A48"/>
    <mergeCell ref="A15:A24"/>
    <mergeCell ref="A26:A28"/>
    <mergeCell ref="A30:A34"/>
  </mergeCells>
  <phoneticPr fontId="1" type="noConversion"/>
  <hyperlinks>
    <hyperlink ref="C27" r:id="rId1"/>
    <hyperlink ref="C28" r:id="rId2"/>
    <hyperlink ref="C31" r:id="rId3"/>
    <hyperlink ref="C32" r:id="rId4"/>
    <hyperlink ref="C33" r:id="rId5"/>
    <hyperlink ref="C34" r:id="rId6"/>
    <hyperlink ref="C52" r:id="rId7"/>
    <hyperlink ref="C53" r:id="rId8"/>
    <hyperlink ref="C61" r:id="rId9"/>
    <hyperlink ref="C60" r:id="rId10"/>
    <hyperlink ref="C10" r:id="rId11"/>
    <hyperlink ref="C26" r:id="rId12"/>
    <hyperlink ref="C38" r:id="rId13"/>
    <hyperlink ref="C48" r:id="rId14"/>
    <hyperlink ref="C62" r:id="rId15"/>
    <hyperlink ref="C36" r:id="rId16"/>
    <hyperlink ref="C51" r:id="rId17"/>
    <hyperlink ref="C50" r:id="rId18"/>
    <hyperlink ref="C63" r:id="rId19"/>
    <hyperlink ref="C2" r:id="rId20"/>
    <hyperlink ref="C3" r:id="rId21"/>
    <hyperlink ref="C4" r:id="rId22"/>
    <hyperlink ref="C5" r:id="rId23"/>
    <hyperlink ref="C6" r:id="rId24"/>
    <hyperlink ref="C7" r:id="rId25"/>
    <hyperlink ref="C9" r:id="rId26"/>
    <hyperlink ref="C12" r:id="rId27"/>
    <hyperlink ref="C13" r:id="rId28"/>
    <hyperlink ref="C15" r:id="rId29"/>
    <hyperlink ref="C16" r:id="rId30"/>
    <hyperlink ref="C18" r:id="rId31"/>
    <hyperlink ref="C19" r:id="rId32"/>
    <hyperlink ref="C21" r:id="rId33"/>
    <hyperlink ref="C22" r:id="rId34"/>
    <hyperlink ref="C24" r:id="rId35"/>
    <hyperlink ref="C11" r:id="rId36"/>
    <hyperlink ref="C23" r:id="rId37"/>
    <hyperlink ref="C30" r:id="rId38"/>
    <hyperlink ref="C37" r:id="rId39"/>
    <hyperlink ref="C42" r:id="rId40"/>
    <hyperlink ref="C40" r:id="rId41"/>
    <hyperlink ref="C41" r:id="rId42"/>
    <hyperlink ref="C46" r:id="rId43"/>
    <hyperlink ref="C47" r:id="rId44"/>
    <hyperlink ref="C44" r:id="rId45"/>
    <hyperlink ref="C59" r:id="rId46"/>
    <hyperlink ref="C56" r:id="rId47"/>
    <hyperlink ref="C55" r:id="rId48"/>
    <hyperlink ref="C57" r:id="rId49"/>
    <hyperlink ref="C58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寂寞水瓶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steve88</dc:creator>
  <cp:lastModifiedBy>steve88</cp:lastModifiedBy>
  <dcterms:created xsi:type="dcterms:W3CDTF">2014-07-24T05:01:15Z</dcterms:created>
  <dcterms:modified xsi:type="dcterms:W3CDTF">2014-08-14T08:48:27Z</dcterms:modified>
</cp:coreProperties>
</file>